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3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'Р.справ.'!$A$1:$I$108</definedName>
    <definedName name="_xlnm.Print_Area" localSheetId="2">'Р2'!$A$1:$P$36</definedName>
    <definedName name="_xlnm.Print_Area" localSheetId="0">'тит.лист'!$A$1:$G$31</definedName>
  </definedNames>
  <calcPr fullCalcOnLoad="1" refMode="R1C1"/>
</workbook>
</file>

<file path=xl/sharedStrings.xml><?xml version="1.0" encoding="utf-8"?>
<sst xmlns="http://schemas.openxmlformats.org/spreadsheetml/2006/main" count="1204" uniqueCount="532">
  <si>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</si>
  <si>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</si>
  <si>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</si>
  <si>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</si>
  <si>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</si>
  <si>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</si>
  <si>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</si>
  <si>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</si>
  <si>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</si>
  <si>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</si>
  <si>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</si>
  <si>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</si>
  <si>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</si>
  <si>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</si>
  <si>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</si>
  <si>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</si>
  <si>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</si>
  <si>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</si>
  <si>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</si>
  <si>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</si>
  <si>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</si>
  <si>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</si>
  <si>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</si>
  <si>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</si>
  <si>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</si>
  <si>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</si>
  <si>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</si>
  <si>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</si>
  <si>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</si>
  <si>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</si>
  <si>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</si>
  <si>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</si>
  <si>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</si>
  <si>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</si>
  <si>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</si>
  <si>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</si>
  <si>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</si>
  <si>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</si>
  <si>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</si>
  <si>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</si>
  <si>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</si>
  <si>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</si>
  <si>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</si>
  <si>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</si>
  <si>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</si>
  <si>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</si>
  <si>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</si>
  <si>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</si>
  <si>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</si>
  <si>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</si>
  <si>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</si>
  <si>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</si>
  <si>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</si>
  <si>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</si>
  <si>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</si>
  <si>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</si>
  <si>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</si>
  <si>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</si>
  <si>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</si>
  <si>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</si>
  <si>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</si>
  <si>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</si>
  <si>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</si>
  <si>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</si>
  <si>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</si>
  <si>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</si>
  <si>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</si>
  <si>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</si>
  <si>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</si>
  <si>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</si>
  <si>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</si>
  <si>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</si>
  <si>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</si>
  <si>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</si>
  <si>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</si>
  <si>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</si>
  <si>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</si>
  <si>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</si>
  <si>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</si>
  <si>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</si>
  <si>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</si>
  <si>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</si>
  <si>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</si>
  <si>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</si>
  <si>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</si>
  <si>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</si>
  <si>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</si>
  <si>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</si>
  <si>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</si>
  <si>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</si>
  <si>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</si>
  <si>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</si>
  <si>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</si>
  <si>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</si>
  <si>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</si>
  <si>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</si>
  <si>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</si>
  <si>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</si>
  <si>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</si>
  <si>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</si>
  <si>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</si>
  <si>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</si>
  <si>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</si>
  <si>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</si>
  <si>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</si>
  <si>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</si>
  <si>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</si>
  <si>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</si>
  <si>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</si>
  <si>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</si>
  <si>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</si>
  <si>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</si>
  <si>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</si>
  <si>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</si>
  <si>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</si>
  <si>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</si>
  <si>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</si>
  <si>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</si>
  <si>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</si>
  <si>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</si>
  <si>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</si>
  <si>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</si>
  <si>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</si>
  <si>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</si>
  <si>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</si>
  <si>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</si>
  <si>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</si>
  <si>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</si>
  <si>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</si>
  <si>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</si>
  <si>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</si>
  <si>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</si>
  <si>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</si>
  <si>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</si>
  <si>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</si>
  <si>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</si>
  <si>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</si>
  <si>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</si>
  <si>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</si>
  <si>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</si>
  <si>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</si>
  <si>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</si>
  <si>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</si>
  <si>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</si>
  <si>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</si>
  <si>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</si>
  <si>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</si>
  <si>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</si>
  <si>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</si>
  <si>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</si>
  <si>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</si>
  <si>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</si>
  <si>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</si>
  <si>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</si>
  <si>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</si>
  <si>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</si>
  <si>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</si>
  <si>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</si>
  <si>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</si>
  <si>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</si>
  <si>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</si>
  <si>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</si>
  <si>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</si>
  <si>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</si>
  <si>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</si>
  <si>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</si>
  <si>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</si>
  <si>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</si>
  <si>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</si>
  <si>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</si>
  <si>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</si>
  <si>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</si>
  <si>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</si>
  <si>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</si>
  <si>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</si>
  <si>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</si>
  <si>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</si>
  <si>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</si>
  <si>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</si>
  <si>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</si>
  <si>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</si>
  <si>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</si>
  <si>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</si>
  <si>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</si>
  <si>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</si>
  <si>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</si>
  <si>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</si>
  <si>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</si>
  <si>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</si>
  <si>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</si>
  <si>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</si>
  <si>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</si>
  <si>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</si>
  <si>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</si>
  <si>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</si>
  <si>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</si>
  <si>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</si>
  <si>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</si>
  <si>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</si>
  <si>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</si>
  <si>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</si>
  <si>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</si>
  <si>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</si>
  <si>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</si>
  <si>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</si>
  <si>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</si>
  <si>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</si>
  <si>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</si>
  <si>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</si>
  <si>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</si>
  <si>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</si>
  <si>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</si>
  <si>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</si>
  <si>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</si>
  <si>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</si>
  <si>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</si>
  <si>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</si>
  <si>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</si>
  <si>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</si>
  <si>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</si>
  <si>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</si>
  <si>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</si>
  <si>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</si>
  <si>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</si>
  <si>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</si>
  <si>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</si>
  <si>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</si>
  <si>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</si>
  <si>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</si>
  <si>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</si>
  <si>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</si>
  <si>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</si>
  <si>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</si>
  <si>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</si>
  <si>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</si>
  <si>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</si>
  <si>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</si>
  <si>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</si>
  <si>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</si>
  <si>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</si>
  <si>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</si>
  <si>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</si>
  <si>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</si>
  <si>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</si>
  <si>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</si>
  <si>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</si>
  <si>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</si>
  <si>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</si>
  <si>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</si>
  <si>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</si>
  <si>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</si>
  <si>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</si>
  <si>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</si>
  <si>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</si>
  <si>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</si>
  <si>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</si>
  <si>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</si>
  <si>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</si>
  <si>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</si>
  <si>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</si>
  <si>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</si>
  <si>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</si>
  <si>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</si>
  <si>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</si>
  <si>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</si>
  <si>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</si>
  <si>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</si>
  <si>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</si>
  <si>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</si>
  <si>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</si>
  <si>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</si>
  <si>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</si>
  <si>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</si>
  <si>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</si>
  <si>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</si>
  <si>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</si>
  <si>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</si>
  <si>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</si>
  <si>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</si>
  <si>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</si>
  <si>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</si>
  <si>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</si>
  <si>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</si>
  <si>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</si>
  <si>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</si>
  <si>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</si>
  <si>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</si>
  <si>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</si>
  <si>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</si>
  <si>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</si>
  <si>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</si>
  <si>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</si>
  <si>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</si>
  <si>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</si>
  <si>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</si>
  <si>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</si>
  <si>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</si>
  <si>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</si>
  <si>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</si>
  <si>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</si>
  <si>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</si>
  <si>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</si>
  <si>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</si>
  <si>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</si>
  <si>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</si>
  <si>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</si>
  <si>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</si>
  <si>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</si>
  <si>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</si>
  <si>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</si>
  <si>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</si>
  <si>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</si>
  <si>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</si>
  <si>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</si>
  <si>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</si>
  <si>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</si>
  <si>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</si>
  <si>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</si>
  <si>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</si>
  <si>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</si>
  <si>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</si>
  <si>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</si>
  <si>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</si>
  <si>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</si>
  <si>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</si>
  <si>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</si>
  <si>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</si>
  <si>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</si>
  <si>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</si>
  <si>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</si>
  <si>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</si>
  <si>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</si>
  <si>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</si>
  <si>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</si>
  <si>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</si>
  <si>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</si>
  <si>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</si>
  <si>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</si>
  <si>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</si>
  <si>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</si>
  <si>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</si>
  <si>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</si>
  <si>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</si>
  <si>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</si>
  <si>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</si>
  <si>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</si>
  <si>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</si>
  <si>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</si>
  <si>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</si>
  <si>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</si>
  <si>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</si>
  <si>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</si>
  <si>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</si>
  <si>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</si>
  <si>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</si>
  <si>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</si>
  <si>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</si>
  <si>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</si>
  <si>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</si>
  <si>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</si>
  <si>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</si>
  <si>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</si>
  <si>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</si>
  <si>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</si>
  <si>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</si>
  <si>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</si>
  <si>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</si>
  <si>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</si>
  <si>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</si>
  <si>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</si>
  <si>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</si>
  <si>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</si>
  <si>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</si>
  <si>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</si>
  <si>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</si>
  <si>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</si>
  <si>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</si>
  <si>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</si>
  <si>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</si>
  <si>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</si>
  <si>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</si>
  <si>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</si>
  <si>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</si>
  <si>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</si>
  <si>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</si>
  <si>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</si>
  <si>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</si>
  <si>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</si>
  <si>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</si>
  <si>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</si>
  <si>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</si>
  <si>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</si>
  <si>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</si>
  <si>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</si>
  <si>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</si>
  <si>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</si>
  <si>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</si>
  <si>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</si>
  <si>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</si>
  <si>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</si>
  <si>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</si>
  <si>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</si>
  <si>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</si>
  <si>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</si>
  <si>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</si>
  <si>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</si>
  <si>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</si>
  <si>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</si>
  <si>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</si>
  <si>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</si>
  <si>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</si>
  <si>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</si>
  <si>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</si>
  <si>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</si>
  <si>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</si>
  <si>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</si>
  <si>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</si>
  <si>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</si>
  <si>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</si>
  <si>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</si>
  <si>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</si>
  <si>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</si>
  <si>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</si>
  <si>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</si>
  <si>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</si>
  <si>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</si>
  <si>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</si>
  <si>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</si>
  <si>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</si>
  <si>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</si>
  <si>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</si>
  <si>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</si>
  <si>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</si>
  <si>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</si>
  <si>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</si>
  <si>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</si>
  <si>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</si>
  <si>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</si>
  <si>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</si>
  <si>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</si>
  <si>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</si>
  <si>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</si>
  <si>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</si>
  <si>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</si>
  <si>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</si>
  <si>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</si>
  <si>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</si>
  <si>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</si>
  <si>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</si>
  <si>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</si>
  <si>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</si>
  <si>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</si>
  <si>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</si>
  <si>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</si>
  <si>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</si>
  <si>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</si>
  <si>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</si>
  <si>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</si>
  <si>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</si>
  <si>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</si>
  <si>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</si>
  <si>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</si>
  <si>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</si>
  <si>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</si>
  <si>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</si>
  <si>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</si>
  <si>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</si>
  <si>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</si>
  <si>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</si>
  <si>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</si>
  <si>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</si>
  <si>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</si>
  <si>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</si>
  <si>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</si>
  <si>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</si>
  <si>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</si>
  <si>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</si>
  <si>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</si>
  <si>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</si>
  <si>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</si>
  <si>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</si>
  <si>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</si>
  <si>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</si>
  <si>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</si>
  <si>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</si>
  <si>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</si>
  <si>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</si>
  <si>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</si>
  <si>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</si>
  <si>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</si>
  <si>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</si>
  <si>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</si>
  <si>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</si>
  <si>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</si>
  <si>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</si>
  <si>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</si>
  <si>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</si>
  <si>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</si>
  <si>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</si>
  <si>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</si>
  <si>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</si>
  <si>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</si>
  <si>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</si>
  <si>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</si>
  <si>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</si>
  <si>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</si>
  <si>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</si>
  <si>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</si>
  <si>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</si>
  <si>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</si>
  <si>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Руководитель Управления </t>
  </si>
  <si>
    <t>М.В. Третьякова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</si>
  <si>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</si>
  <si>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</si>
  <si>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</si>
  <si>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</si>
  <si>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</si>
  <si>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</si>
  <si>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</si>
  <si>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</si>
  <si>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</si>
  <si>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</si>
  <si>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</si>
  <si>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</si>
  <si>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</si>
  <si>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</si>
  <si>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</si>
  <si>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</si>
  <si>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</si>
  <si>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</si>
  <si>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</si>
  <si>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t>по состоянию на 01.07.2016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</si>
</sst>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7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7" xfId="0" applyFont="1" applyBorder="1" applyAlignment="1">
      <alignment horizontal="left" wrapText="1" indent="1"/>
    </xf>
    <xf numFmtId="0" fontId="23" fillId="0" borderId="2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31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0" fillId="0" borderId="32" xfId="0" applyFont="1" applyBorder="1" applyAlignment="1">
      <alignment vertical="top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7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48" t="s">
        <v>119</v>
      </c>
      <c r="F1" s="148"/>
      <c r="G1" s="148"/>
    </row>
    <row r="2" spans="2:7" ht="15.75" customHeight="1">
      <c r="B2" s="28"/>
      <c r="C2" s="28"/>
      <c r="D2" s="28"/>
      <c r="E2" s="148" t="s">
        <v>120</v>
      </c>
      <c r="F2" s="148"/>
      <c r="G2" s="148"/>
    </row>
    <row r="3" spans="2:7" ht="15.75" customHeight="1">
      <c r="B3" s="28"/>
      <c r="C3" s="28"/>
      <c r="D3" s="28"/>
      <c r="E3" s="148" t="s">
        <v>528</v>
      </c>
      <c r="F3" s="148"/>
      <c r="G3" s="148"/>
    </row>
    <row r="4" spans="2:7" ht="15.75" customHeight="1">
      <c r="B4" s="28"/>
      <c r="C4" s="28"/>
      <c r="D4" s="28"/>
      <c r="E4" s="137" t="s">
        <v>529</v>
      </c>
      <c r="F4" s="137"/>
      <c r="G4" s="137"/>
    </row>
    <row r="5" spans="2:7" ht="15.75" customHeight="1">
      <c r="B5" s="28"/>
      <c r="C5" s="28"/>
      <c r="D5" s="28"/>
      <c r="E5" s="137"/>
      <c r="F5" s="137"/>
      <c r="G5" s="137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7" t="s">
        <v>55</v>
      </c>
      <c r="B7" s="147"/>
      <c r="C7" s="147"/>
      <c r="D7" s="147"/>
      <c r="E7" s="147"/>
      <c r="F7" s="147"/>
      <c r="G7" s="147"/>
    </row>
    <row r="8" spans="1:7" ht="14.25" customHeight="1" thickTop="1">
      <c r="A8" s="168"/>
      <c r="B8" s="168"/>
      <c r="C8" s="168"/>
      <c r="D8" s="168"/>
      <c r="E8" s="168"/>
      <c r="F8" s="168"/>
      <c r="G8" s="168"/>
    </row>
    <row r="9" spans="1:7" ht="14.25" customHeight="1" thickBot="1">
      <c r="A9" s="133"/>
      <c r="B9" s="133"/>
      <c r="C9" s="133"/>
      <c r="D9" s="133"/>
      <c r="E9" s="133"/>
      <c r="F9" s="133"/>
      <c r="G9" s="133"/>
    </row>
    <row r="10" spans="1:7" ht="12.75">
      <c r="A10" s="140"/>
      <c r="B10" s="141"/>
      <c r="C10" s="142"/>
      <c r="D10" s="142"/>
      <c r="E10" s="142"/>
      <c r="F10" s="142"/>
      <c r="G10" s="143"/>
    </row>
    <row r="11" spans="1:7" ht="18.75" customHeight="1">
      <c r="A11" s="140"/>
      <c r="B11" s="144" t="s">
        <v>56</v>
      </c>
      <c r="C11" s="145"/>
      <c r="D11" s="145"/>
      <c r="E11" s="145"/>
      <c r="F11" s="145"/>
      <c r="G11" s="146"/>
    </row>
    <row r="12" spans="1:7" ht="23.25" customHeight="1">
      <c r="A12" s="140"/>
      <c r="B12" s="169" t="s">
        <v>57</v>
      </c>
      <c r="C12" s="170"/>
      <c r="D12" s="170"/>
      <c r="E12" s="170"/>
      <c r="F12" s="170"/>
      <c r="G12" s="171"/>
    </row>
    <row r="13" spans="1:7" ht="20.25" customHeight="1">
      <c r="A13" s="140"/>
      <c r="B13" s="169" t="s">
        <v>118</v>
      </c>
      <c r="C13" s="170"/>
      <c r="D13" s="170"/>
      <c r="E13" s="170"/>
      <c r="F13" s="170"/>
      <c r="G13" s="171"/>
    </row>
    <row r="14" spans="1:7" ht="18.75" customHeight="1">
      <c r="A14" s="140"/>
      <c r="B14" s="169" t="s">
        <v>58</v>
      </c>
      <c r="C14" s="170"/>
      <c r="D14" s="170"/>
      <c r="E14" s="170"/>
      <c r="F14" s="170"/>
      <c r="G14" s="171"/>
    </row>
    <row r="15" spans="1:7" ht="12.75">
      <c r="A15" s="140"/>
      <c r="B15" s="172"/>
      <c r="C15" s="173"/>
      <c r="D15" s="173"/>
      <c r="E15" s="173"/>
      <c r="F15" s="173"/>
      <c r="G15" s="174"/>
    </row>
    <row r="16" spans="1:7" ht="14.25" customHeight="1">
      <c r="A16" s="140"/>
      <c r="B16" s="175" t="s">
        <v>531</v>
      </c>
      <c r="C16" s="176"/>
      <c r="D16" s="176"/>
      <c r="E16" s="176"/>
      <c r="F16" s="176"/>
      <c r="G16" s="177"/>
    </row>
    <row r="17" spans="1:7" ht="22.5" thickBot="1">
      <c r="A17" s="140"/>
      <c r="B17" s="178" t="s">
        <v>59</v>
      </c>
      <c r="C17" s="179"/>
      <c r="D17" s="179"/>
      <c r="E17" s="179"/>
      <c r="F17" s="179"/>
      <c r="G17" s="180"/>
    </row>
    <row r="18" spans="1:7" ht="15.75">
      <c r="A18" s="133"/>
      <c r="B18" s="133"/>
      <c r="C18" s="133"/>
      <c r="D18" s="133"/>
      <c r="E18" s="133"/>
      <c r="F18" s="133"/>
      <c r="G18" s="133"/>
    </row>
    <row r="19" spans="1:7" ht="11.25" customHeight="1" thickBot="1">
      <c r="A19" s="133"/>
      <c r="B19" s="133"/>
      <c r="C19" s="133"/>
      <c r="D19" s="133"/>
      <c r="E19" s="133"/>
      <c r="F19" s="133"/>
      <c r="G19" s="133"/>
    </row>
    <row r="20" spans="1:7" ht="42.75" customHeight="1" thickBot="1">
      <c r="A20" s="33"/>
      <c r="B20" s="36" t="s">
        <v>60</v>
      </c>
      <c r="C20" s="134" t="s">
        <v>61</v>
      </c>
      <c r="D20" s="136"/>
      <c r="E20" s="34"/>
      <c r="F20" s="36" t="s">
        <v>62</v>
      </c>
      <c r="G20" s="35" t="s">
        <v>63</v>
      </c>
    </row>
    <row r="21" spans="1:7" ht="43.5" customHeight="1">
      <c r="A21" s="140"/>
      <c r="B21" s="154" t="s">
        <v>64</v>
      </c>
      <c r="C21" s="157" t="s">
        <v>84</v>
      </c>
      <c r="D21" s="158"/>
      <c r="E21" s="165"/>
      <c r="F21" s="163" t="s">
        <v>47</v>
      </c>
      <c r="G21" s="164"/>
    </row>
    <row r="22" spans="1:7" ht="42.75" customHeight="1">
      <c r="A22" s="140"/>
      <c r="B22" s="155"/>
      <c r="C22" s="159"/>
      <c r="D22" s="160"/>
      <c r="E22" s="165"/>
      <c r="F22" s="149" t="s">
        <v>65</v>
      </c>
      <c r="G22" s="139"/>
    </row>
    <row r="23" spans="1:7" ht="17.25" customHeight="1">
      <c r="A23" s="140"/>
      <c r="B23" s="155"/>
      <c r="C23" s="159"/>
      <c r="D23" s="160"/>
      <c r="E23" s="165"/>
      <c r="F23" s="138"/>
      <c r="G23" s="139"/>
    </row>
    <row r="24" spans="1:7" ht="23.25" customHeight="1">
      <c r="A24" s="140"/>
      <c r="B24" s="155"/>
      <c r="C24" s="159"/>
      <c r="D24" s="160"/>
      <c r="E24" s="165"/>
      <c r="F24" s="150" t="s">
        <v>530</v>
      </c>
      <c r="G24" s="151"/>
    </row>
    <row r="25" spans="1:7" ht="83.25" customHeight="1">
      <c r="A25" s="140"/>
      <c r="B25" s="155"/>
      <c r="C25" s="159"/>
      <c r="D25" s="160"/>
      <c r="E25" s="165"/>
      <c r="F25" s="166" t="s">
        <v>529</v>
      </c>
      <c r="G25" s="167"/>
    </row>
    <row r="26" spans="1:7" ht="33" customHeight="1" thickBot="1">
      <c r="A26" s="140"/>
      <c r="B26" s="156"/>
      <c r="C26" s="161"/>
      <c r="D26" s="162"/>
      <c r="E26" s="165"/>
      <c r="F26" s="152" t="s">
        <v>83</v>
      </c>
      <c r="G26" s="153"/>
    </row>
    <row r="27" spans="1:7" ht="15.75">
      <c r="A27" s="133"/>
      <c r="B27" s="133"/>
      <c r="C27" s="133"/>
      <c r="D27" s="133"/>
      <c r="E27" s="133"/>
      <c r="F27" s="133"/>
      <c r="G27" s="133"/>
    </row>
    <row r="28" spans="1:7" ht="16.5" thickBot="1">
      <c r="A28" s="133"/>
      <c r="B28" s="133"/>
      <c r="C28" s="133"/>
      <c r="D28" s="133"/>
      <c r="E28" s="133"/>
      <c r="F28" s="133"/>
      <c r="G28" s="133"/>
    </row>
    <row r="29" spans="1:7" ht="30" customHeight="1" thickBot="1">
      <c r="A29" s="30"/>
      <c r="B29" s="31"/>
      <c r="C29" s="37" t="s">
        <v>66</v>
      </c>
      <c r="D29" s="134" t="s">
        <v>67</v>
      </c>
      <c r="E29" s="135"/>
      <c r="F29" s="135"/>
      <c r="G29" s="136"/>
    </row>
    <row r="30" spans="1:7" ht="32.25" customHeight="1" thickBot="1">
      <c r="A30" s="29"/>
      <c r="B30" s="32" t="s">
        <v>68</v>
      </c>
      <c r="C30" s="79">
        <v>77</v>
      </c>
      <c r="D30" s="130" t="s">
        <v>121</v>
      </c>
      <c r="E30" s="131"/>
      <c r="F30" s="131"/>
      <c r="G30" s="132"/>
    </row>
    <row r="31" spans="1:7" ht="27.75" customHeight="1" thickBot="1">
      <c r="A31" s="29"/>
      <c r="B31" s="32" t="s">
        <v>69</v>
      </c>
      <c r="C31" s="79">
        <v>7700</v>
      </c>
      <c r="D31" s="130" t="s">
        <v>122</v>
      </c>
      <c r="E31" s="131"/>
      <c r="F31" s="131"/>
      <c r="G31" s="132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Normal="75" zoomScaleSheetLayoutView="100" zoomScalePageLayoutView="0" workbookViewId="0" topLeftCell="A1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0.1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87" t="s">
        <v>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ht="30.75" customHeight="1">
      <c r="A2" s="190" t="s">
        <v>113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21" ht="12.75" customHeight="1">
      <c r="A3" s="124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91" t="s">
        <v>0</v>
      </c>
      <c r="N3" s="191"/>
      <c r="O3" s="6"/>
      <c r="P3" s="6"/>
      <c r="Q3" s="6"/>
      <c r="R3" s="6"/>
      <c r="S3" s="6"/>
      <c r="T3" s="6"/>
      <c r="U3" s="6"/>
    </row>
    <row r="4" spans="1:14" ht="15" customHeight="1">
      <c r="A4" s="192"/>
      <c r="B4" s="182" t="s">
        <v>8</v>
      </c>
      <c r="C4" s="182" t="s">
        <v>25</v>
      </c>
      <c r="D4" s="181" t="s">
        <v>1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15.75" customHeight="1">
      <c r="A5" s="193"/>
      <c r="B5" s="182"/>
      <c r="C5" s="182"/>
      <c r="D5" s="182" t="s">
        <v>2</v>
      </c>
      <c r="E5" s="182"/>
      <c r="F5" s="182"/>
      <c r="G5" s="182"/>
      <c r="H5" s="182"/>
      <c r="I5" s="182"/>
      <c r="J5" s="182"/>
      <c r="K5" s="182"/>
      <c r="L5" s="182" t="s">
        <v>12</v>
      </c>
      <c r="M5" s="182" t="s">
        <v>9</v>
      </c>
      <c r="N5" s="182" t="s">
        <v>13</v>
      </c>
    </row>
    <row r="6" spans="1:14" ht="12.75">
      <c r="A6" s="193"/>
      <c r="B6" s="182"/>
      <c r="C6" s="182"/>
      <c r="D6" s="182" t="s">
        <v>25</v>
      </c>
      <c r="E6" s="183" t="s">
        <v>3</v>
      </c>
      <c r="F6" s="183"/>
      <c r="G6" s="183"/>
      <c r="H6" s="183"/>
      <c r="I6" s="183"/>
      <c r="J6" s="183"/>
      <c r="K6" s="183"/>
      <c r="L6" s="182"/>
      <c r="M6" s="182"/>
      <c r="N6" s="182"/>
    </row>
    <row r="7" spans="1:14" ht="26.25" customHeight="1">
      <c r="A7" s="193"/>
      <c r="B7" s="182"/>
      <c r="C7" s="182"/>
      <c r="D7" s="182"/>
      <c r="E7" s="184" t="s">
        <v>4</v>
      </c>
      <c r="F7" s="184"/>
      <c r="G7" s="194" t="s">
        <v>32</v>
      </c>
      <c r="H7" s="185" t="s">
        <v>49</v>
      </c>
      <c r="I7" s="182" t="s">
        <v>26</v>
      </c>
      <c r="J7" s="182" t="s">
        <v>50</v>
      </c>
      <c r="K7" s="182" t="s">
        <v>31</v>
      </c>
      <c r="L7" s="182"/>
      <c r="M7" s="182"/>
      <c r="N7" s="182"/>
    </row>
    <row r="8" spans="1:14" ht="77.25" customHeight="1">
      <c r="A8" s="193"/>
      <c r="B8" s="182"/>
      <c r="C8" s="182"/>
      <c r="D8" s="182"/>
      <c r="E8" s="7" t="s">
        <v>25</v>
      </c>
      <c r="F8" s="7" t="s">
        <v>21</v>
      </c>
      <c r="G8" s="195"/>
      <c r="H8" s="186"/>
      <c r="I8" s="182"/>
      <c r="J8" s="182"/>
      <c r="K8" s="182"/>
      <c r="L8" s="182"/>
      <c r="M8" s="182"/>
      <c r="N8" s="182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227957855</v>
      </c>
      <c r="D10" s="104">
        <v>190427881</v>
      </c>
      <c r="E10" s="104">
        <v>52242337</v>
      </c>
      <c r="F10" s="104">
        <v>7401692</v>
      </c>
      <c r="G10" s="104">
        <v>120668594</v>
      </c>
      <c r="H10" s="104">
        <v>120205855</v>
      </c>
      <c r="I10" s="104">
        <v>693634</v>
      </c>
      <c r="J10" s="104">
        <v>691818</v>
      </c>
      <c r="K10" s="104">
        <v>16823316</v>
      </c>
      <c r="L10" s="104">
        <v>24422942</v>
      </c>
      <c r="M10" s="104">
        <v>6081580</v>
      </c>
      <c r="N10" s="104">
        <v>7025452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226542409</v>
      </c>
      <c r="D11" s="104">
        <v>189304994</v>
      </c>
      <c r="E11" s="104">
        <v>51714638</v>
      </c>
      <c r="F11" s="104">
        <v>7344902</v>
      </c>
      <c r="G11" s="104">
        <v>120134196</v>
      </c>
      <c r="H11" s="104">
        <v>119671512</v>
      </c>
      <c r="I11" s="104">
        <v>693344</v>
      </c>
      <c r="J11" s="104">
        <v>691530</v>
      </c>
      <c r="K11" s="104">
        <v>16762816</v>
      </c>
      <c r="L11" s="104">
        <v>24200439</v>
      </c>
      <c r="M11" s="104">
        <v>6045400</v>
      </c>
      <c r="N11" s="104">
        <v>6991576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144406758</v>
      </c>
      <c r="D13" s="104">
        <v>111164690</v>
      </c>
      <c r="E13" s="104">
        <v>26873509</v>
      </c>
      <c r="F13" s="104">
        <v>3088773</v>
      </c>
      <c r="G13" s="104">
        <v>75351706</v>
      </c>
      <c r="H13" s="104">
        <v>75037922</v>
      </c>
      <c r="I13" s="104">
        <v>663275</v>
      </c>
      <c r="J13" s="104">
        <v>661809</v>
      </c>
      <c r="K13" s="104">
        <v>8276200</v>
      </c>
      <c r="L13" s="104">
        <v>22121440</v>
      </c>
      <c r="M13" s="104">
        <v>5086125</v>
      </c>
      <c r="N13" s="104">
        <v>6034503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15955205</v>
      </c>
      <c r="D15" s="104">
        <v>14090372</v>
      </c>
      <c r="E15" s="104">
        <v>3946426</v>
      </c>
      <c r="F15" s="104">
        <v>542387</v>
      </c>
      <c r="G15" s="104">
        <v>9257099</v>
      </c>
      <c r="H15" s="104">
        <v>9233032</v>
      </c>
      <c r="I15" s="104">
        <v>220</v>
      </c>
      <c r="J15" s="104">
        <v>135</v>
      </c>
      <c r="K15" s="104">
        <v>886627</v>
      </c>
      <c r="L15" s="104">
        <v>810266</v>
      </c>
      <c r="M15" s="104">
        <v>150040</v>
      </c>
      <c r="N15" s="104">
        <v>904527</v>
      </c>
    </row>
    <row r="16" spans="1:14" ht="80.25" customHeight="1">
      <c r="A16" s="112" t="s">
        <v>110</v>
      </c>
      <c r="B16" s="105" t="s">
        <v>128</v>
      </c>
      <c r="C16" s="104">
        <v>23512107</v>
      </c>
      <c r="D16" s="104">
        <v>21720837</v>
      </c>
      <c r="E16" s="104">
        <v>2778573</v>
      </c>
      <c r="F16" s="104">
        <v>415211</v>
      </c>
      <c r="G16" s="104">
        <v>17312283</v>
      </c>
      <c r="H16" s="104">
        <v>17280184</v>
      </c>
      <c r="I16" s="104">
        <v>61251</v>
      </c>
      <c r="J16" s="104">
        <v>61096</v>
      </c>
      <c r="K16" s="104">
        <v>1568730</v>
      </c>
      <c r="L16" s="104">
        <v>1384471</v>
      </c>
      <c r="M16" s="104">
        <v>365922</v>
      </c>
      <c r="N16" s="104">
        <v>40877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13333590</v>
      </c>
      <c r="D18" s="104">
        <v>11827183</v>
      </c>
      <c r="E18" s="104">
        <v>2293782</v>
      </c>
      <c r="F18" s="104">
        <v>367885</v>
      </c>
      <c r="G18" s="104">
        <v>8319328</v>
      </c>
      <c r="H18" s="104">
        <v>8288462</v>
      </c>
      <c r="I18" s="104">
        <v>61177</v>
      </c>
      <c r="J18" s="104">
        <v>61045</v>
      </c>
      <c r="K18" s="104">
        <v>1152896</v>
      </c>
      <c r="L18" s="104">
        <v>1147559</v>
      </c>
      <c r="M18" s="104">
        <v>334936</v>
      </c>
      <c r="N18" s="104">
        <v>23912</v>
      </c>
    </row>
    <row r="19" spans="1:14" ht="25.5">
      <c r="A19" s="111" t="s">
        <v>76</v>
      </c>
      <c r="B19" s="105" t="s">
        <v>132</v>
      </c>
      <c r="C19" s="104">
        <v>82135651</v>
      </c>
      <c r="D19" s="104">
        <v>78140304</v>
      </c>
      <c r="E19" s="104">
        <v>24841129</v>
      </c>
      <c r="F19" s="104">
        <v>4256129</v>
      </c>
      <c r="G19" s="104">
        <v>44782490</v>
      </c>
      <c r="H19" s="104">
        <v>44633590</v>
      </c>
      <c r="I19" s="104">
        <v>30069</v>
      </c>
      <c r="J19" s="104">
        <v>29721</v>
      </c>
      <c r="K19" s="104">
        <v>8486616</v>
      </c>
      <c r="L19" s="104">
        <v>2078999</v>
      </c>
      <c r="M19" s="104">
        <v>959275</v>
      </c>
      <c r="N19" s="104">
        <v>957073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6" ht="25.5">
      <c r="A21" s="112" t="s">
        <v>34</v>
      </c>
      <c r="B21" s="105" t="s">
        <v>133</v>
      </c>
      <c r="C21" s="104">
        <v>132414</v>
      </c>
      <c r="D21" s="104">
        <v>113325</v>
      </c>
      <c r="E21" s="104">
        <v>48381</v>
      </c>
      <c r="F21" s="104">
        <v>882</v>
      </c>
      <c r="G21" s="104">
        <v>49547</v>
      </c>
      <c r="H21" s="104">
        <v>49547</v>
      </c>
      <c r="I21" s="104">
        <v>0</v>
      </c>
      <c r="J21" s="104">
        <v>0</v>
      </c>
      <c r="K21" s="104">
        <v>15397</v>
      </c>
      <c r="L21" s="104">
        <v>9741</v>
      </c>
      <c r="M21" s="104">
        <v>9348</v>
      </c>
      <c r="N21" s="104">
        <v>0</v>
      </c>
      <c r="O21" s="120">
        <f>C21+C22+'Р2'!C12+'Р2'!C13+'P4'!C17+'P4'!C18+'P4'!C42+'P4'!C43+'P5'!C17+'P5'!C18+'P5'!C42+'P5'!C43</f>
        <v>3944805</v>
      </c>
      <c r="P21" s="120">
        <f>C21+'Р2'!C12+'P4'!C17+'P4'!C42+'P5'!C17+'P5'!C42</f>
        <v>289498</v>
      </c>
    </row>
    <row r="22" spans="1:16" ht="25.5">
      <c r="A22" s="112" t="s">
        <v>134</v>
      </c>
      <c r="B22" s="105" t="s">
        <v>135</v>
      </c>
      <c r="C22" s="104">
        <v>3340807</v>
      </c>
      <c r="D22" s="104">
        <v>3340807</v>
      </c>
      <c r="E22" s="104">
        <v>3307165</v>
      </c>
      <c r="F22" s="104">
        <v>1203062</v>
      </c>
      <c r="G22" s="104">
        <v>869</v>
      </c>
      <c r="H22" s="104">
        <v>869</v>
      </c>
      <c r="I22" s="104">
        <v>0</v>
      </c>
      <c r="J22" s="104">
        <v>0</v>
      </c>
      <c r="K22" s="104">
        <v>32773</v>
      </c>
      <c r="L22" s="104">
        <v>0</v>
      </c>
      <c r="M22" s="104">
        <v>0</v>
      </c>
      <c r="N22" s="104">
        <v>0</v>
      </c>
      <c r="P22" s="120">
        <f>C22+'Р2'!C13+'P4'!C18+'P4'!C43+'P5'!C18+'P5'!C43</f>
        <v>3655307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422407</v>
      </c>
      <c r="D24" s="104">
        <v>422407</v>
      </c>
      <c r="E24" s="104">
        <v>421538</v>
      </c>
      <c r="F24" s="104">
        <v>421538</v>
      </c>
      <c r="G24" s="104">
        <v>869</v>
      </c>
      <c r="H24" s="104">
        <v>869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2918400</v>
      </c>
      <c r="D25" s="104">
        <v>2918400</v>
      </c>
      <c r="E25" s="104">
        <v>2885627</v>
      </c>
      <c r="F25" s="104">
        <v>781524</v>
      </c>
      <c r="G25" s="104">
        <v>0</v>
      </c>
      <c r="H25" s="104">
        <v>0</v>
      </c>
      <c r="I25" s="104">
        <v>0</v>
      </c>
      <c r="J25" s="104">
        <v>0</v>
      </c>
      <c r="K25" s="104">
        <v>32773</v>
      </c>
      <c r="L25" s="104">
        <v>0</v>
      </c>
      <c r="M25" s="104">
        <v>0</v>
      </c>
      <c r="N25" s="104">
        <v>0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46782737</v>
      </c>
      <c r="D27" s="104">
        <v>45298084</v>
      </c>
      <c r="E27" s="104">
        <v>13783453</v>
      </c>
      <c r="F27" s="104">
        <v>2210204</v>
      </c>
      <c r="G27" s="104">
        <v>25076324</v>
      </c>
      <c r="H27" s="104">
        <v>24961192</v>
      </c>
      <c r="I27" s="104">
        <v>9523</v>
      </c>
      <c r="J27" s="104">
        <v>9319</v>
      </c>
      <c r="K27" s="104">
        <v>6428784</v>
      </c>
      <c r="L27" s="104">
        <v>1166783</v>
      </c>
      <c r="M27" s="104">
        <v>232615</v>
      </c>
      <c r="N27" s="104">
        <v>85255</v>
      </c>
      <c r="O27" s="120">
        <f>C16+C27+'Р2'!C16+'P4'!C13+'P4'!C19+'P4'!C44+'P5'!C13+'P5'!C19+'P5'!C44</f>
        <v>89167660</v>
      </c>
    </row>
    <row r="28" spans="1:14" ht="12.75">
      <c r="A28" s="113" t="s">
        <v>70</v>
      </c>
      <c r="B28" s="105" t="s">
        <v>143</v>
      </c>
      <c r="C28" s="104">
        <v>9393298</v>
      </c>
      <c r="D28" s="104">
        <v>9072774</v>
      </c>
      <c r="E28" s="104">
        <v>1977984</v>
      </c>
      <c r="F28" s="104">
        <v>283834</v>
      </c>
      <c r="G28" s="104">
        <v>6814570</v>
      </c>
      <c r="H28" s="104">
        <v>6769171</v>
      </c>
      <c r="I28" s="104">
        <v>8916</v>
      </c>
      <c r="J28" s="104">
        <v>8916</v>
      </c>
      <c r="K28" s="104">
        <v>271304</v>
      </c>
      <c r="L28" s="104">
        <v>222279</v>
      </c>
      <c r="M28" s="104">
        <v>69775</v>
      </c>
      <c r="N28" s="104">
        <v>28470</v>
      </c>
    </row>
    <row r="29" spans="1:14" ht="25.5">
      <c r="A29" s="113" t="s">
        <v>71</v>
      </c>
      <c r="B29" s="105" t="s">
        <v>144</v>
      </c>
      <c r="C29" s="104">
        <v>133167</v>
      </c>
      <c r="D29" s="104">
        <v>129977</v>
      </c>
      <c r="E29" s="104">
        <v>88009</v>
      </c>
      <c r="F29" s="104">
        <v>8801</v>
      </c>
      <c r="G29" s="104">
        <v>39027</v>
      </c>
      <c r="H29" s="104">
        <v>39027</v>
      </c>
      <c r="I29" s="104">
        <v>0</v>
      </c>
      <c r="J29" s="104">
        <v>0</v>
      </c>
      <c r="K29" s="104">
        <v>2941</v>
      </c>
      <c r="L29" s="104">
        <v>12</v>
      </c>
      <c r="M29" s="104">
        <v>3</v>
      </c>
      <c r="N29" s="104">
        <v>3175</v>
      </c>
    </row>
    <row r="30" spans="1:14" ht="25.5">
      <c r="A30" s="113" t="s">
        <v>72</v>
      </c>
      <c r="B30" s="105" t="s">
        <v>145</v>
      </c>
      <c r="C30" s="104">
        <v>172027</v>
      </c>
      <c r="D30" s="104">
        <v>157893</v>
      </c>
      <c r="E30" s="104">
        <v>11136</v>
      </c>
      <c r="F30" s="104">
        <v>1768</v>
      </c>
      <c r="G30" s="104">
        <v>146754</v>
      </c>
      <c r="H30" s="104">
        <v>146754</v>
      </c>
      <c r="I30" s="104">
        <v>0</v>
      </c>
      <c r="J30" s="104">
        <v>0</v>
      </c>
      <c r="K30" s="104">
        <v>3</v>
      </c>
      <c r="L30" s="104">
        <v>3141</v>
      </c>
      <c r="M30" s="104">
        <v>10993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36995092</v>
      </c>
      <c r="D31" s="104">
        <v>35852166</v>
      </c>
      <c r="E31" s="104">
        <v>11672919</v>
      </c>
      <c r="F31" s="104">
        <v>1915681</v>
      </c>
      <c r="G31" s="104">
        <v>18024107</v>
      </c>
      <c r="H31" s="104">
        <v>17954374</v>
      </c>
      <c r="I31" s="104">
        <v>604</v>
      </c>
      <c r="J31" s="104">
        <v>403</v>
      </c>
      <c r="K31" s="104">
        <v>6154536</v>
      </c>
      <c r="L31" s="104">
        <v>937554</v>
      </c>
      <c r="M31" s="104">
        <v>151834</v>
      </c>
      <c r="N31" s="104">
        <v>53538</v>
      </c>
    </row>
    <row r="32" spans="1:14" ht="38.25">
      <c r="A32" s="114" t="s">
        <v>112</v>
      </c>
      <c r="B32" s="105" t="s">
        <v>147</v>
      </c>
      <c r="C32" s="104">
        <v>6140721</v>
      </c>
      <c r="D32" s="104">
        <v>5994466</v>
      </c>
      <c r="E32" s="104">
        <v>2239394</v>
      </c>
      <c r="F32" s="104">
        <v>348533</v>
      </c>
      <c r="G32" s="104">
        <v>3630297</v>
      </c>
      <c r="H32" s="104">
        <v>3567763</v>
      </c>
      <c r="I32" s="104">
        <v>74</v>
      </c>
      <c r="J32" s="104">
        <v>0</v>
      </c>
      <c r="K32" s="104">
        <v>124701</v>
      </c>
      <c r="L32" s="104">
        <v>122067</v>
      </c>
      <c r="M32" s="104">
        <v>7593</v>
      </c>
      <c r="N32" s="104">
        <v>16595</v>
      </c>
    </row>
    <row r="33" spans="1:14" ht="12.75">
      <c r="A33" s="113" t="s">
        <v>78</v>
      </c>
      <c r="B33" s="105" t="s">
        <v>148</v>
      </c>
      <c r="C33" s="104">
        <v>89153</v>
      </c>
      <c r="D33" s="104">
        <v>85274</v>
      </c>
      <c r="E33" s="104">
        <v>33405</v>
      </c>
      <c r="F33" s="104">
        <v>120</v>
      </c>
      <c r="G33" s="104">
        <v>51866</v>
      </c>
      <c r="H33" s="104">
        <v>51866</v>
      </c>
      <c r="I33" s="104">
        <v>3</v>
      </c>
      <c r="J33" s="104">
        <v>0</v>
      </c>
      <c r="K33" s="104">
        <v>0</v>
      </c>
      <c r="L33" s="104">
        <v>3797</v>
      </c>
      <c r="M33" s="104">
        <v>10</v>
      </c>
      <c r="N33" s="104">
        <v>72</v>
      </c>
    </row>
    <row r="34" spans="1:15" ht="89.25">
      <c r="A34" s="112" t="s">
        <v>48</v>
      </c>
      <c r="B34" s="105" t="s">
        <v>149</v>
      </c>
      <c r="C34" s="104">
        <v>28744222</v>
      </c>
      <c r="D34" s="104">
        <v>26670763</v>
      </c>
      <c r="E34" s="104">
        <v>6532542</v>
      </c>
      <c r="F34" s="104">
        <v>695892</v>
      </c>
      <c r="G34" s="104">
        <v>18167693</v>
      </c>
      <c r="H34" s="104">
        <v>18133949</v>
      </c>
      <c r="I34" s="104">
        <v>20549</v>
      </c>
      <c r="J34" s="104">
        <v>20402</v>
      </c>
      <c r="K34" s="104">
        <v>1949979</v>
      </c>
      <c r="L34" s="104">
        <v>795178</v>
      </c>
      <c r="M34" s="104">
        <v>412338</v>
      </c>
      <c r="N34" s="104">
        <v>865943</v>
      </c>
      <c r="O34" s="120">
        <f>C34+'Р2'!C23+'P4'!C26+'P4'!C51+'P5'!C26+'P5'!C51</f>
        <v>34903676</v>
      </c>
    </row>
    <row r="35" spans="1:14" ht="20.25" customHeight="1">
      <c r="A35" s="123" t="s">
        <v>150</v>
      </c>
      <c r="B35" s="105" t="s">
        <v>151</v>
      </c>
      <c r="C35" s="104">
        <v>28554216</v>
      </c>
      <c r="D35" s="104">
        <v>26481075</v>
      </c>
      <c r="E35" s="104">
        <v>6532542</v>
      </c>
      <c r="F35" s="104">
        <v>695892</v>
      </c>
      <c r="G35" s="104">
        <v>18160918</v>
      </c>
      <c r="H35" s="104">
        <v>18127174</v>
      </c>
      <c r="I35" s="104">
        <v>20549</v>
      </c>
      <c r="J35" s="104">
        <v>20402</v>
      </c>
      <c r="K35" s="104">
        <v>1767066</v>
      </c>
      <c r="L35" s="104">
        <v>795178</v>
      </c>
      <c r="M35" s="104">
        <v>412338</v>
      </c>
      <c r="N35" s="104">
        <v>865625</v>
      </c>
    </row>
    <row r="36" spans="1:14" ht="49.5" customHeight="1">
      <c r="A36" s="114" t="s">
        <v>112</v>
      </c>
      <c r="B36" s="105" t="s">
        <v>152</v>
      </c>
      <c r="C36" s="104">
        <v>4005238</v>
      </c>
      <c r="D36" s="104">
        <v>3586820</v>
      </c>
      <c r="E36" s="104">
        <v>1084670</v>
      </c>
      <c r="F36" s="104">
        <v>128384</v>
      </c>
      <c r="G36" s="104">
        <v>2349222</v>
      </c>
      <c r="H36" s="104">
        <v>2342678</v>
      </c>
      <c r="I36" s="104">
        <v>199</v>
      </c>
      <c r="J36" s="104">
        <v>199</v>
      </c>
      <c r="K36" s="104">
        <v>152729</v>
      </c>
      <c r="L36" s="104">
        <v>70597</v>
      </c>
      <c r="M36" s="104">
        <v>89315</v>
      </c>
      <c r="N36" s="104">
        <v>258506</v>
      </c>
    </row>
    <row r="37" spans="1:14" ht="31.5" customHeight="1">
      <c r="A37" s="113" t="s">
        <v>153</v>
      </c>
      <c r="B37" s="105" t="s">
        <v>154</v>
      </c>
      <c r="C37" s="104">
        <v>190006</v>
      </c>
      <c r="D37" s="104">
        <v>189688</v>
      </c>
      <c r="E37" s="104">
        <v>0</v>
      </c>
      <c r="F37" s="104">
        <v>0</v>
      </c>
      <c r="G37" s="104">
        <v>6775</v>
      </c>
      <c r="H37" s="104">
        <v>6775</v>
      </c>
      <c r="I37" s="104">
        <v>0</v>
      </c>
      <c r="J37" s="104">
        <v>0</v>
      </c>
      <c r="K37" s="104">
        <v>182913</v>
      </c>
      <c r="L37" s="104">
        <v>0</v>
      </c>
      <c r="M37" s="104">
        <v>0</v>
      </c>
      <c r="N37" s="104">
        <v>318</v>
      </c>
    </row>
    <row r="38" spans="1:16" s="39" customFormat="1" ht="37.5" customHeight="1">
      <c r="A38" s="112" t="s">
        <v>155</v>
      </c>
      <c r="B38" s="105" t="s">
        <v>156</v>
      </c>
      <c r="C38" s="104">
        <v>3224624</v>
      </c>
      <c r="D38" s="104">
        <v>2802599</v>
      </c>
      <c r="E38" s="104">
        <v>1202993</v>
      </c>
      <c r="F38" s="104">
        <v>146209</v>
      </c>
      <c r="G38" s="104">
        <v>1539923</v>
      </c>
      <c r="H38" s="104">
        <v>1539899</v>
      </c>
      <c r="I38" s="104">
        <v>0</v>
      </c>
      <c r="J38" s="104">
        <v>0</v>
      </c>
      <c r="K38" s="104">
        <v>59683</v>
      </c>
      <c r="L38" s="104">
        <v>111094</v>
      </c>
      <c r="M38" s="104">
        <v>304984</v>
      </c>
      <c r="N38" s="104">
        <v>5947</v>
      </c>
      <c r="O38" s="122">
        <f>C38+'Р2'!C27+'P4'!C30+'P4'!C55+'P5'!C55+'P5'!C30</f>
        <v>4620520</v>
      </c>
      <c r="P38" s="122"/>
    </row>
    <row r="39" spans="1:14" ht="51">
      <c r="A39" s="113" t="s">
        <v>42</v>
      </c>
      <c r="B39" s="105" t="s">
        <v>157</v>
      </c>
      <c r="C39" s="104">
        <v>3224588</v>
      </c>
      <c r="D39" s="104">
        <v>2802573</v>
      </c>
      <c r="E39" s="104">
        <v>1202993</v>
      </c>
      <c r="F39" s="104">
        <v>146209</v>
      </c>
      <c r="G39" s="104">
        <v>1539897</v>
      </c>
      <c r="H39" s="104">
        <v>1539873</v>
      </c>
      <c r="I39" s="104">
        <v>0</v>
      </c>
      <c r="J39" s="104">
        <v>0</v>
      </c>
      <c r="K39" s="104">
        <v>59683</v>
      </c>
      <c r="L39" s="104">
        <v>111084</v>
      </c>
      <c r="M39" s="104">
        <v>304984</v>
      </c>
      <c r="N39" s="104">
        <v>5947</v>
      </c>
    </row>
    <row r="40" spans="1:14" ht="27.75" customHeight="1">
      <c r="A40" s="113" t="s">
        <v>158</v>
      </c>
      <c r="B40" s="105" t="s">
        <v>159</v>
      </c>
      <c r="C40" s="104">
        <v>36</v>
      </c>
      <c r="D40" s="104">
        <v>26</v>
      </c>
      <c r="E40" s="104">
        <v>0</v>
      </c>
      <c r="F40" s="104">
        <v>0</v>
      </c>
      <c r="G40" s="104">
        <v>26</v>
      </c>
      <c r="H40" s="104">
        <v>26</v>
      </c>
      <c r="I40" s="104">
        <v>0</v>
      </c>
      <c r="J40" s="104">
        <v>0</v>
      </c>
      <c r="K40" s="104">
        <v>0</v>
      </c>
      <c r="L40" s="104">
        <v>10</v>
      </c>
      <c r="M40" s="104">
        <v>0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1913142</v>
      </c>
      <c r="D41" s="104">
        <v>1577681</v>
      </c>
      <c r="E41" s="104">
        <v>742269</v>
      </c>
      <c r="F41" s="104">
        <v>107156</v>
      </c>
      <c r="G41" s="104">
        <v>748086</v>
      </c>
      <c r="H41" s="104">
        <v>747730</v>
      </c>
      <c r="I41" s="104">
        <v>290</v>
      </c>
      <c r="J41" s="104">
        <v>288</v>
      </c>
      <c r="K41" s="104">
        <v>87036</v>
      </c>
      <c r="L41" s="104">
        <v>250762</v>
      </c>
      <c r="M41" s="104">
        <v>45134</v>
      </c>
      <c r="N41" s="104">
        <v>39565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497696</v>
      </c>
      <c r="D43" s="104">
        <v>454794</v>
      </c>
      <c r="E43" s="104">
        <v>214570</v>
      </c>
      <c r="F43" s="104">
        <v>50366</v>
      </c>
      <c r="G43" s="104">
        <v>213688</v>
      </c>
      <c r="H43" s="104">
        <v>213387</v>
      </c>
      <c r="I43" s="104">
        <v>0</v>
      </c>
      <c r="J43" s="104">
        <v>0</v>
      </c>
      <c r="K43" s="104">
        <v>26536</v>
      </c>
      <c r="L43" s="104">
        <v>28259</v>
      </c>
      <c r="M43" s="104">
        <v>8954</v>
      </c>
      <c r="N43" s="104">
        <v>5689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429203</v>
      </c>
      <c r="D45" s="104">
        <v>399252</v>
      </c>
      <c r="E45" s="104">
        <v>207842</v>
      </c>
      <c r="F45" s="104">
        <v>45630</v>
      </c>
      <c r="G45" s="104">
        <v>170961</v>
      </c>
      <c r="H45" s="104">
        <v>170660</v>
      </c>
      <c r="I45" s="104">
        <v>0</v>
      </c>
      <c r="J45" s="104">
        <v>0</v>
      </c>
      <c r="K45" s="104">
        <v>20449</v>
      </c>
      <c r="L45" s="104">
        <v>20494</v>
      </c>
      <c r="M45" s="104">
        <v>7350</v>
      </c>
      <c r="N45" s="104">
        <v>2107</v>
      </c>
    </row>
    <row r="46" spans="1:14" ht="38.25">
      <c r="A46" s="111" t="s">
        <v>165</v>
      </c>
      <c r="B46" s="105" t="s">
        <v>166</v>
      </c>
      <c r="C46" s="104">
        <v>5225</v>
      </c>
      <c r="D46" s="104">
        <v>4679</v>
      </c>
      <c r="E46" s="104">
        <v>25</v>
      </c>
      <c r="F46" s="104">
        <v>4</v>
      </c>
      <c r="G46" s="104">
        <v>1894</v>
      </c>
      <c r="H46" s="104">
        <v>1894</v>
      </c>
      <c r="I46" s="104">
        <v>0</v>
      </c>
      <c r="J46" s="104">
        <v>0</v>
      </c>
      <c r="K46" s="104">
        <v>2760</v>
      </c>
      <c r="L46" s="104">
        <v>148</v>
      </c>
      <c r="M46" s="104">
        <v>46</v>
      </c>
      <c r="N46" s="104">
        <v>352</v>
      </c>
    </row>
    <row r="47" spans="1:14" ht="25.5">
      <c r="A47" s="111" t="s">
        <v>80</v>
      </c>
      <c r="B47" s="105" t="s">
        <v>167</v>
      </c>
      <c r="C47" s="104">
        <v>234271</v>
      </c>
      <c r="D47" s="104">
        <v>9814</v>
      </c>
      <c r="E47" s="104">
        <v>0</v>
      </c>
      <c r="F47" s="104">
        <v>0</v>
      </c>
      <c r="G47" s="104">
        <v>1077</v>
      </c>
      <c r="H47" s="104">
        <v>1077</v>
      </c>
      <c r="I47" s="104">
        <v>0</v>
      </c>
      <c r="J47" s="104">
        <v>0</v>
      </c>
      <c r="K47" s="104">
        <v>8737</v>
      </c>
      <c r="L47" s="104">
        <v>181087</v>
      </c>
      <c r="M47" s="104">
        <v>25351</v>
      </c>
      <c r="N47" s="104">
        <v>18019</v>
      </c>
    </row>
    <row r="48" spans="1:14" ht="38.25">
      <c r="A48" s="111" t="s">
        <v>79</v>
      </c>
      <c r="B48" s="105" t="s">
        <v>168</v>
      </c>
      <c r="C48" s="104">
        <v>679170</v>
      </c>
      <c r="D48" s="104">
        <v>671554</v>
      </c>
      <c r="E48" s="104">
        <v>334366</v>
      </c>
      <c r="F48" s="104">
        <v>44139</v>
      </c>
      <c r="G48" s="104">
        <v>331694</v>
      </c>
      <c r="H48" s="104">
        <v>331694</v>
      </c>
      <c r="I48" s="104">
        <v>288</v>
      </c>
      <c r="J48" s="104">
        <v>288</v>
      </c>
      <c r="K48" s="104">
        <v>5206</v>
      </c>
      <c r="L48" s="104">
        <v>1718</v>
      </c>
      <c r="M48" s="104">
        <v>34</v>
      </c>
      <c r="N48" s="104">
        <v>5864</v>
      </c>
    </row>
    <row r="49" spans="1:14" ht="51">
      <c r="A49" s="111" t="s">
        <v>86</v>
      </c>
      <c r="B49" s="105" t="s">
        <v>169</v>
      </c>
      <c r="C49" s="104">
        <v>496780</v>
      </c>
      <c r="D49" s="104">
        <v>436840</v>
      </c>
      <c r="E49" s="104">
        <v>193308</v>
      </c>
      <c r="F49" s="104">
        <v>12647</v>
      </c>
      <c r="G49" s="104">
        <v>199733</v>
      </c>
      <c r="H49" s="104">
        <v>199678</v>
      </c>
      <c r="I49" s="104">
        <v>2</v>
      </c>
      <c r="J49" s="104">
        <v>0</v>
      </c>
      <c r="K49" s="104">
        <v>43797</v>
      </c>
      <c r="L49" s="104">
        <v>39550</v>
      </c>
      <c r="M49" s="104">
        <v>10749</v>
      </c>
      <c r="N49" s="104">
        <v>9641</v>
      </c>
    </row>
    <row r="50" spans="1:14" ht="38.25">
      <c r="A50" s="110" t="s">
        <v>455</v>
      </c>
      <c r="B50" s="105" t="s">
        <v>456</v>
      </c>
      <c r="C50" s="104">
        <v>60466067</v>
      </c>
      <c r="D50" s="104">
        <v>59217940</v>
      </c>
      <c r="E50" s="104">
        <v>18881162</v>
      </c>
      <c r="F50" s="104">
        <v>2297816</v>
      </c>
      <c r="G50" s="104">
        <v>35221779</v>
      </c>
      <c r="H50" s="104">
        <v>35189103</v>
      </c>
      <c r="I50" s="104">
        <v>16</v>
      </c>
      <c r="J50" s="104">
        <v>0</v>
      </c>
      <c r="K50" s="104">
        <v>5114983</v>
      </c>
      <c r="L50" s="104">
        <v>413211</v>
      </c>
      <c r="M50" s="104">
        <v>173654</v>
      </c>
      <c r="N50" s="104">
        <v>661262</v>
      </c>
    </row>
    <row r="51" spans="1:14" ht="12.75">
      <c r="A51" s="109" t="s">
        <v>41</v>
      </c>
      <c r="B51" s="105" t="s">
        <v>170</v>
      </c>
      <c r="C51" s="104">
        <v>973028282</v>
      </c>
      <c r="D51" s="104">
        <v>845367932</v>
      </c>
      <c r="E51" s="104">
        <v>238288687</v>
      </c>
      <c r="F51" s="104">
        <v>34963270</v>
      </c>
      <c r="G51" s="104">
        <v>528313292</v>
      </c>
      <c r="H51" s="104">
        <v>526437586</v>
      </c>
      <c r="I51" s="104">
        <v>2263983</v>
      </c>
      <c r="J51" s="104">
        <v>2257371</v>
      </c>
      <c r="K51" s="104">
        <v>76501970</v>
      </c>
      <c r="L51" s="104">
        <v>81449860</v>
      </c>
      <c r="M51" s="104">
        <v>21300680</v>
      </c>
      <c r="N51" s="104">
        <v>24909810</v>
      </c>
    </row>
    <row r="53" ht="12.75">
      <c r="C53" s="120"/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6" t="s">
        <v>30</v>
      </c>
      <c r="P1" s="197"/>
    </row>
    <row r="2" spans="1:16" s="20" customFormat="1" ht="34.5" customHeight="1">
      <c r="A2" s="200" t="s">
        <v>116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1" t="s">
        <v>0</v>
      </c>
      <c r="P3" s="201"/>
    </row>
    <row r="4" spans="1:16" ht="14.25" customHeight="1">
      <c r="A4" s="182"/>
      <c r="B4" s="182" t="s">
        <v>8</v>
      </c>
      <c r="C4" s="182" t="s">
        <v>15</v>
      </c>
      <c r="D4" s="182"/>
      <c r="E4" s="182"/>
      <c r="F4" s="182" t="s">
        <v>16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2" customHeight="1">
      <c r="A5" s="182"/>
      <c r="B5" s="182"/>
      <c r="C5" s="182"/>
      <c r="D5" s="182"/>
      <c r="E5" s="182"/>
      <c r="F5" s="182" t="s">
        <v>2</v>
      </c>
      <c r="G5" s="182"/>
      <c r="H5" s="182"/>
      <c r="I5" s="182"/>
      <c r="J5" s="182"/>
      <c r="K5" s="182"/>
      <c r="L5" s="182"/>
      <c r="M5" s="182"/>
      <c r="N5" s="182" t="s">
        <v>23</v>
      </c>
      <c r="O5" s="182" t="s">
        <v>9</v>
      </c>
      <c r="P5" s="182" t="s">
        <v>10</v>
      </c>
    </row>
    <row r="6" spans="1:16" ht="12.75">
      <c r="A6" s="182"/>
      <c r="B6" s="182"/>
      <c r="C6" s="182"/>
      <c r="D6" s="182"/>
      <c r="E6" s="182"/>
      <c r="F6" s="182" t="s">
        <v>17</v>
      </c>
      <c r="G6" s="182" t="s">
        <v>3</v>
      </c>
      <c r="H6" s="182"/>
      <c r="I6" s="182"/>
      <c r="J6" s="182"/>
      <c r="K6" s="182"/>
      <c r="L6" s="182"/>
      <c r="M6" s="182"/>
      <c r="N6" s="182"/>
      <c r="O6" s="182"/>
      <c r="P6" s="182"/>
    </row>
    <row r="7" spans="1:16" ht="34.5" customHeight="1">
      <c r="A7" s="182"/>
      <c r="B7" s="182"/>
      <c r="C7" s="182" t="s">
        <v>20</v>
      </c>
      <c r="D7" s="182" t="s">
        <v>7</v>
      </c>
      <c r="E7" s="182"/>
      <c r="F7" s="182"/>
      <c r="G7" s="182" t="s">
        <v>4</v>
      </c>
      <c r="H7" s="182"/>
      <c r="I7" s="182" t="s">
        <v>24</v>
      </c>
      <c r="J7" s="202" t="s">
        <v>51</v>
      </c>
      <c r="K7" s="182" t="s">
        <v>18</v>
      </c>
      <c r="L7" s="182" t="s">
        <v>52</v>
      </c>
      <c r="M7" s="182" t="s">
        <v>11</v>
      </c>
      <c r="N7" s="182"/>
      <c r="O7" s="182"/>
      <c r="P7" s="182"/>
    </row>
    <row r="8" spans="1:16" ht="68.25" customHeight="1">
      <c r="A8" s="182"/>
      <c r="B8" s="182"/>
      <c r="C8" s="182"/>
      <c r="D8" s="7" t="s">
        <v>19</v>
      </c>
      <c r="E8" s="7" t="s">
        <v>22</v>
      </c>
      <c r="F8" s="182"/>
      <c r="G8" s="7" t="s">
        <v>20</v>
      </c>
      <c r="H8" s="7" t="s">
        <v>21</v>
      </c>
      <c r="I8" s="182"/>
      <c r="J8" s="202"/>
      <c r="K8" s="182"/>
      <c r="L8" s="182"/>
      <c r="M8" s="182"/>
      <c r="N8" s="182"/>
      <c r="O8" s="182"/>
      <c r="P8" s="182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457</v>
      </c>
      <c r="C10" s="104">
        <v>83665173</v>
      </c>
      <c r="D10" s="104">
        <v>66484450</v>
      </c>
      <c r="E10" s="104">
        <v>17180723</v>
      </c>
      <c r="F10" s="104">
        <v>72201286</v>
      </c>
      <c r="G10" s="104">
        <v>21858656</v>
      </c>
      <c r="H10" s="104">
        <v>3382095</v>
      </c>
      <c r="I10" s="104">
        <v>41154255</v>
      </c>
      <c r="J10" s="104">
        <v>41043791</v>
      </c>
      <c r="K10" s="104">
        <v>23888</v>
      </c>
      <c r="L10" s="104">
        <v>23224</v>
      </c>
      <c r="M10" s="104">
        <v>9164487</v>
      </c>
      <c r="N10" s="104">
        <v>6874380</v>
      </c>
      <c r="O10" s="104">
        <v>1625176</v>
      </c>
      <c r="P10" s="104">
        <v>2964331</v>
      </c>
      <c r="R10" s="120"/>
    </row>
    <row r="11" spans="1:18" ht="17.25" customHeight="1">
      <c r="A11" s="110" t="s">
        <v>76</v>
      </c>
      <c r="B11" s="105" t="s">
        <v>458</v>
      </c>
      <c r="C11" s="104">
        <v>25995672</v>
      </c>
      <c r="D11" s="104">
        <v>18691702</v>
      </c>
      <c r="E11" s="104">
        <v>7303970</v>
      </c>
      <c r="F11" s="104">
        <v>25297101</v>
      </c>
      <c r="G11" s="104">
        <v>8883538</v>
      </c>
      <c r="H11" s="104">
        <v>1404148</v>
      </c>
      <c r="I11" s="104">
        <v>12830884</v>
      </c>
      <c r="J11" s="104">
        <v>12792003</v>
      </c>
      <c r="K11" s="104">
        <v>2245</v>
      </c>
      <c r="L11" s="104">
        <v>2120</v>
      </c>
      <c r="M11" s="104">
        <v>3580434</v>
      </c>
      <c r="N11" s="104">
        <v>299995</v>
      </c>
      <c r="O11" s="104">
        <v>219713</v>
      </c>
      <c r="P11" s="104">
        <v>178863</v>
      </c>
      <c r="R11" s="120"/>
    </row>
    <row r="12" spans="1:18" ht="36" customHeight="1">
      <c r="A12" s="111" t="s">
        <v>35</v>
      </c>
      <c r="B12" s="105" t="s">
        <v>459</v>
      </c>
      <c r="C12" s="104">
        <v>110135</v>
      </c>
      <c r="D12" s="104">
        <v>106451</v>
      </c>
      <c r="E12" s="104">
        <v>3684</v>
      </c>
      <c r="F12" s="104">
        <v>102790</v>
      </c>
      <c r="G12" s="104">
        <v>40034</v>
      </c>
      <c r="H12" s="104">
        <v>1471</v>
      </c>
      <c r="I12" s="104">
        <v>55540</v>
      </c>
      <c r="J12" s="104">
        <v>55540</v>
      </c>
      <c r="K12" s="104">
        <v>0</v>
      </c>
      <c r="L12" s="104">
        <v>0</v>
      </c>
      <c r="M12" s="104">
        <v>7216</v>
      </c>
      <c r="N12" s="104">
        <v>2990</v>
      </c>
      <c r="O12" s="104">
        <v>4347</v>
      </c>
      <c r="P12" s="104">
        <v>8</v>
      </c>
      <c r="R12" s="120"/>
    </row>
    <row r="13" spans="1:18" ht="32.25" customHeight="1">
      <c r="A13" s="111" t="s">
        <v>423</v>
      </c>
      <c r="B13" s="105" t="s">
        <v>460</v>
      </c>
      <c r="C13" s="104">
        <v>314500</v>
      </c>
      <c r="D13" s="104">
        <v>225677</v>
      </c>
      <c r="E13" s="104">
        <v>88823</v>
      </c>
      <c r="F13" s="104">
        <v>314500</v>
      </c>
      <c r="G13" s="104">
        <v>304034</v>
      </c>
      <c r="H13" s="104">
        <v>83571</v>
      </c>
      <c r="I13" s="104">
        <v>0</v>
      </c>
      <c r="J13" s="104">
        <v>0</v>
      </c>
      <c r="K13" s="104">
        <v>0</v>
      </c>
      <c r="L13" s="104">
        <v>0</v>
      </c>
      <c r="M13" s="104">
        <v>10466</v>
      </c>
      <c r="N13" s="104">
        <v>0</v>
      </c>
      <c r="O13" s="104">
        <v>0</v>
      </c>
      <c r="P13" s="104">
        <v>0</v>
      </c>
      <c r="R13" s="120"/>
    </row>
    <row r="14" spans="1:16" ht="21.75" customHeight="1">
      <c r="A14" s="112" t="s">
        <v>136</v>
      </c>
      <c r="B14" s="105" t="s">
        <v>461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462</v>
      </c>
      <c r="C15" s="104">
        <v>314500</v>
      </c>
      <c r="D15" s="104">
        <v>225677</v>
      </c>
      <c r="E15" s="104">
        <v>88823</v>
      </c>
      <c r="F15" s="104">
        <v>314500</v>
      </c>
      <c r="G15" s="104">
        <v>304034</v>
      </c>
      <c r="H15" s="104">
        <v>83571</v>
      </c>
      <c r="I15" s="104">
        <v>0</v>
      </c>
      <c r="J15" s="104">
        <v>0</v>
      </c>
      <c r="K15" s="104">
        <v>0</v>
      </c>
      <c r="L15" s="104">
        <v>0</v>
      </c>
      <c r="M15" s="104">
        <v>10466</v>
      </c>
      <c r="N15" s="104">
        <v>0</v>
      </c>
      <c r="O15" s="104">
        <v>0</v>
      </c>
      <c r="P15" s="104">
        <v>0</v>
      </c>
    </row>
    <row r="16" spans="1:16" s="22" customFormat="1" ht="38.25">
      <c r="A16" s="111" t="s">
        <v>54</v>
      </c>
      <c r="B16" s="105" t="s">
        <v>463</v>
      </c>
      <c r="C16" s="104">
        <v>18152110</v>
      </c>
      <c r="D16" s="104">
        <v>13206653</v>
      </c>
      <c r="E16" s="104">
        <v>4945457</v>
      </c>
      <c r="F16" s="104">
        <v>17939206</v>
      </c>
      <c r="G16" s="104">
        <v>6210873</v>
      </c>
      <c r="H16" s="104">
        <v>1047784</v>
      </c>
      <c r="I16" s="104">
        <v>8723671</v>
      </c>
      <c r="J16" s="104">
        <v>8693158</v>
      </c>
      <c r="K16" s="104">
        <v>806</v>
      </c>
      <c r="L16" s="104">
        <v>708</v>
      </c>
      <c r="M16" s="104">
        <v>3003856</v>
      </c>
      <c r="N16" s="104">
        <v>135654</v>
      </c>
      <c r="O16" s="104">
        <v>52578</v>
      </c>
      <c r="P16" s="104">
        <v>24672</v>
      </c>
    </row>
    <row r="17" spans="1:16" s="22" customFormat="1" ht="26.25" customHeight="1">
      <c r="A17" s="112" t="s">
        <v>70</v>
      </c>
      <c r="B17" s="105" t="s">
        <v>464</v>
      </c>
      <c r="C17" s="104">
        <v>2974475</v>
      </c>
      <c r="D17" s="104">
        <v>2158461</v>
      </c>
      <c r="E17" s="104">
        <v>816014</v>
      </c>
      <c r="F17" s="104">
        <v>2931945</v>
      </c>
      <c r="G17" s="104">
        <v>957334</v>
      </c>
      <c r="H17" s="104">
        <v>136543</v>
      </c>
      <c r="I17" s="104">
        <v>1740713</v>
      </c>
      <c r="J17" s="104">
        <v>1729110</v>
      </c>
      <c r="K17" s="104">
        <v>645</v>
      </c>
      <c r="L17" s="104">
        <v>645</v>
      </c>
      <c r="M17" s="104">
        <v>233253</v>
      </c>
      <c r="N17" s="104">
        <v>20448</v>
      </c>
      <c r="O17" s="104">
        <v>11930</v>
      </c>
      <c r="P17" s="104">
        <v>10152</v>
      </c>
    </row>
    <row r="18" spans="1:16" s="22" customFormat="1" ht="26.25" customHeight="1">
      <c r="A18" s="112" t="s">
        <v>71</v>
      </c>
      <c r="B18" s="105" t="s">
        <v>465</v>
      </c>
      <c r="C18" s="104">
        <v>73154</v>
      </c>
      <c r="D18" s="104">
        <v>42673</v>
      </c>
      <c r="E18" s="104">
        <v>30481</v>
      </c>
      <c r="F18" s="104">
        <v>72134</v>
      </c>
      <c r="G18" s="104">
        <v>46891</v>
      </c>
      <c r="H18" s="104">
        <v>4444</v>
      </c>
      <c r="I18" s="104">
        <v>22960</v>
      </c>
      <c r="J18" s="104">
        <v>22960</v>
      </c>
      <c r="K18" s="104">
        <v>0</v>
      </c>
      <c r="L18" s="104">
        <v>0</v>
      </c>
      <c r="M18" s="104">
        <v>2283</v>
      </c>
      <c r="N18" s="104">
        <v>6</v>
      </c>
      <c r="O18" s="104">
        <v>0</v>
      </c>
      <c r="P18" s="104">
        <v>1014</v>
      </c>
    </row>
    <row r="19" spans="1:16" ht="26.25" customHeight="1">
      <c r="A19" s="112" t="s">
        <v>72</v>
      </c>
      <c r="B19" s="105" t="s">
        <v>466</v>
      </c>
      <c r="C19" s="104">
        <v>40598</v>
      </c>
      <c r="D19" s="104">
        <v>32599</v>
      </c>
      <c r="E19" s="104">
        <v>7999</v>
      </c>
      <c r="F19" s="104">
        <v>38501</v>
      </c>
      <c r="G19" s="104">
        <v>3337</v>
      </c>
      <c r="H19" s="104">
        <v>435</v>
      </c>
      <c r="I19" s="104">
        <v>25140</v>
      </c>
      <c r="J19" s="104">
        <v>25140</v>
      </c>
      <c r="K19" s="104">
        <v>0</v>
      </c>
      <c r="L19" s="104">
        <v>0</v>
      </c>
      <c r="M19" s="104">
        <v>10024</v>
      </c>
      <c r="N19" s="104">
        <v>1504</v>
      </c>
      <c r="O19" s="104">
        <v>592</v>
      </c>
      <c r="P19" s="104">
        <v>1</v>
      </c>
    </row>
    <row r="20" spans="1:16" ht="26.25" customHeight="1">
      <c r="A20" s="112" t="s">
        <v>73</v>
      </c>
      <c r="B20" s="105" t="s">
        <v>467</v>
      </c>
      <c r="C20" s="104">
        <v>15020458</v>
      </c>
      <c r="D20" s="104">
        <v>10946743</v>
      </c>
      <c r="E20" s="104">
        <v>4073715</v>
      </c>
      <c r="F20" s="104">
        <v>14853582</v>
      </c>
      <c r="G20" s="104">
        <v>5188175</v>
      </c>
      <c r="H20" s="104">
        <v>904909</v>
      </c>
      <c r="I20" s="104">
        <v>6907451</v>
      </c>
      <c r="J20" s="104">
        <v>6888541</v>
      </c>
      <c r="K20" s="104">
        <v>161</v>
      </c>
      <c r="L20" s="104">
        <v>63</v>
      </c>
      <c r="M20" s="104">
        <v>2757795</v>
      </c>
      <c r="N20" s="104">
        <v>113332</v>
      </c>
      <c r="O20" s="104">
        <v>40055</v>
      </c>
      <c r="P20" s="104">
        <v>13489</v>
      </c>
    </row>
    <row r="21" spans="1:16" ht="26.25" customHeight="1">
      <c r="A21" s="113" t="s">
        <v>112</v>
      </c>
      <c r="B21" s="105" t="s">
        <v>468</v>
      </c>
      <c r="C21" s="104">
        <v>2785541</v>
      </c>
      <c r="D21" s="104">
        <v>2057658</v>
      </c>
      <c r="E21" s="104">
        <v>727883</v>
      </c>
      <c r="F21" s="104">
        <v>2757370</v>
      </c>
      <c r="G21" s="104">
        <v>1030601</v>
      </c>
      <c r="H21" s="104">
        <v>176221</v>
      </c>
      <c r="I21" s="104">
        <v>1665147</v>
      </c>
      <c r="J21" s="104">
        <v>1646662</v>
      </c>
      <c r="K21" s="104">
        <v>13</v>
      </c>
      <c r="L21" s="104">
        <v>0</v>
      </c>
      <c r="M21" s="104">
        <v>61609</v>
      </c>
      <c r="N21" s="104">
        <v>18930</v>
      </c>
      <c r="O21" s="104">
        <v>4489</v>
      </c>
      <c r="P21" s="104">
        <v>4752</v>
      </c>
    </row>
    <row r="22" spans="1:16" ht="26.25" customHeight="1">
      <c r="A22" s="112" t="s">
        <v>78</v>
      </c>
      <c r="B22" s="105" t="s">
        <v>469</v>
      </c>
      <c r="C22" s="104">
        <v>43425</v>
      </c>
      <c r="D22" s="104">
        <v>26177</v>
      </c>
      <c r="E22" s="104">
        <v>17248</v>
      </c>
      <c r="F22" s="104">
        <v>43044</v>
      </c>
      <c r="G22" s="104">
        <v>15136</v>
      </c>
      <c r="H22" s="104">
        <v>1453</v>
      </c>
      <c r="I22" s="104">
        <v>27407</v>
      </c>
      <c r="J22" s="104">
        <v>27407</v>
      </c>
      <c r="K22" s="104">
        <v>0</v>
      </c>
      <c r="L22" s="104">
        <v>0</v>
      </c>
      <c r="M22" s="104">
        <v>501</v>
      </c>
      <c r="N22" s="104">
        <v>364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470</v>
      </c>
      <c r="C23" s="104">
        <v>6075650</v>
      </c>
      <c r="D23" s="104">
        <v>4202189</v>
      </c>
      <c r="E23" s="104">
        <v>1873461</v>
      </c>
      <c r="F23" s="104">
        <v>5778465</v>
      </c>
      <c r="G23" s="104">
        <v>1796807</v>
      </c>
      <c r="H23" s="104">
        <v>210679</v>
      </c>
      <c r="I23" s="104">
        <v>3450152</v>
      </c>
      <c r="J23" s="104">
        <v>3441784</v>
      </c>
      <c r="K23" s="104">
        <v>1439</v>
      </c>
      <c r="L23" s="104">
        <v>1412</v>
      </c>
      <c r="M23" s="104">
        <v>530067</v>
      </c>
      <c r="N23" s="104">
        <v>110365</v>
      </c>
      <c r="O23" s="104">
        <v>35726</v>
      </c>
      <c r="P23" s="104">
        <v>151094</v>
      </c>
    </row>
    <row r="24" spans="1:16" ht="24" customHeight="1">
      <c r="A24" s="112" t="s">
        <v>150</v>
      </c>
      <c r="B24" s="105" t="s">
        <v>471</v>
      </c>
      <c r="C24" s="104">
        <v>5969453</v>
      </c>
      <c r="D24" s="104">
        <v>4107520</v>
      </c>
      <c r="E24" s="104">
        <v>1861933</v>
      </c>
      <c r="F24" s="104">
        <v>5672582</v>
      </c>
      <c r="G24" s="104">
        <v>1796807</v>
      </c>
      <c r="H24" s="104">
        <v>210679</v>
      </c>
      <c r="I24" s="104">
        <v>3447578</v>
      </c>
      <c r="J24" s="104">
        <v>3439210</v>
      </c>
      <c r="K24" s="104">
        <v>1439</v>
      </c>
      <c r="L24" s="104">
        <v>1412</v>
      </c>
      <c r="M24" s="104">
        <v>426758</v>
      </c>
      <c r="N24" s="104">
        <v>110362</v>
      </c>
      <c r="O24" s="104">
        <v>35726</v>
      </c>
      <c r="P24" s="104">
        <v>150783</v>
      </c>
    </row>
    <row r="25" spans="1:16" ht="24" customHeight="1">
      <c r="A25" s="113" t="s">
        <v>112</v>
      </c>
      <c r="B25" s="105" t="s">
        <v>472</v>
      </c>
      <c r="C25" s="104">
        <v>1221250</v>
      </c>
      <c r="D25" s="104">
        <v>770296</v>
      </c>
      <c r="E25" s="104">
        <v>450954</v>
      </c>
      <c r="F25" s="104">
        <v>1161938</v>
      </c>
      <c r="G25" s="104">
        <v>320787</v>
      </c>
      <c r="H25" s="104">
        <v>46220</v>
      </c>
      <c r="I25" s="104">
        <v>757863</v>
      </c>
      <c r="J25" s="104">
        <v>756682</v>
      </c>
      <c r="K25" s="104">
        <v>17</v>
      </c>
      <c r="L25" s="104">
        <v>8</v>
      </c>
      <c r="M25" s="104">
        <v>83271</v>
      </c>
      <c r="N25" s="104">
        <v>14100</v>
      </c>
      <c r="O25" s="104">
        <v>511</v>
      </c>
      <c r="P25" s="104">
        <v>44701</v>
      </c>
    </row>
    <row r="26" spans="1:16" ht="24" customHeight="1">
      <c r="A26" s="112" t="s">
        <v>153</v>
      </c>
      <c r="B26" s="105" t="s">
        <v>473</v>
      </c>
      <c r="C26" s="104">
        <v>106197</v>
      </c>
      <c r="D26" s="104">
        <v>94669</v>
      </c>
      <c r="E26" s="104">
        <v>11528</v>
      </c>
      <c r="F26" s="104">
        <v>105883</v>
      </c>
      <c r="G26" s="104">
        <v>0</v>
      </c>
      <c r="H26" s="104">
        <v>0</v>
      </c>
      <c r="I26" s="104">
        <v>2574</v>
      </c>
      <c r="J26" s="104">
        <v>2574</v>
      </c>
      <c r="K26" s="104">
        <v>0</v>
      </c>
      <c r="L26" s="104">
        <v>0</v>
      </c>
      <c r="M26" s="104">
        <v>103309</v>
      </c>
      <c r="N26" s="104">
        <v>3</v>
      </c>
      <c r="O26" s="104">
        <v>0</v>
      </c>
      <c r="P26" s="104">
        <v>311</v>
      </c>
    </row>
    <row r="27" spans="1:16" ht="25.5">
      <c r="A27" s="111" t="s">
        <v>155</v>
      </c>
      <c r="B27" s="105" t="s">
        <v>474</v>
      </c>
      <c r="C27" s="104">
        <v>1386702</v>
      </c>
      <c r="D27" s="104">
        <v>976909</v>
      </c>
      <c r="E27" s="104">
        <v>409793</v>
      </c>
      <c r="F27" s="104">
        <v>1205184</v>
      </c>
      <c r="G27" s="104">
        <v>546926</v>
      </c>
      <c r="H27" s="104">
        <v>62096</v>
      </c>
      <c r="I27" s="104">
        <v>628928</v>
      </c>
      <c r="J27" s="104">
        <v>628928</v>
      </c>
      <c r="K27" s="104">
        <v>0</v>
      </c>
      <c r="L27" s="104">
        <v>0</v>
      </c>
      <c r="M27" s="104">
        <v>29330</v>
      </c>
      <c r="N27" s="104">
        <v>51350</v>
      </c>
      <c r="O27" s="104">
        <v>127063</v>
      </c>
      <c r="P27" s="104">
        <v>3105</v>
      </c>
    </row>
    <row r="28" spans="1:16" ht="39.75" customHeight="1">
      <c r="A28" s="112" t="s">
        <v>42</v>
      </c>
      <c r="B28" s="105" t="s">
        <v>475</v>
      </c>
      <c r="C28" s="104">
        <v>1386681</v>
      </c>
      <c r="D28" s="104">
        <v>976909</v>
      </c>
      <c r="E28" s="104">
        <v>409772</v>
      </c>
      <c r="F28" s="104">
        <v>1205163</v>
      </c>
      <c r="G28" s="104">
        <v>546926</v>
      </c>
      <c r="H28" s="104">
        <v>62096</v>
      </c>
      <c r="I28" s="104">
        <v>628907</v>
      </c>
      <c r="J28" s="104">
        <v>628907</v>
      </c>
      <c r="K28" s="104">
        <v>0</v>
      </c>
      <c r="L28" s="104">
        <v>0</v>
      </c>
      <c r="M28" s="104">
        <v>29330</v>
      </c>
      <c r="N28" s="104">
        <v>51350</v>
      </c>
      <c r="O28" s="104">
        <v>127063</v>
      </c>
      <c r="P28" s="104">
        <v>3105</v>
      </c>
    </row>
    <row r="29" spans="1:16" ht="42" customHeight="1">
      <c r="A29" s="112" t="s">
        <v>158</v>
      </c>
      <c r="B29" s="105" t="s">
        <v>476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477</v>
      </c>
      <c r="C30" s="104">
        <v>681698</v>
      </c>
      <c r="D30" s="104">
        <v>503082</v>
      </c>
      <c r="E30" s="104">
        <v>178616</v>
      </c>
      <c r="F30" s="104">
        <v>590997</v>
      </c>
      <c r="G30" s="104">
        <v>271916</v>
      </c>
      <c r="H30" s="104">
        <v>34529</v>
      </c>
      <c r="I30" s="104">
        <v>276773</v>
      </c>
      <c r="J30" s="104">
        <v>276631</v>
      </c>
      <c r="K30" s="104">
        <v>146</v>
      </c>
      <c r="L30" s="104">
        <v>145</v>
      </c>
      <c r="M30" s="104">
        <v>42162</v>
      </c>
      <c r="N30" s="104">
        <v>61869</v>
      </c>
      <c r="O30" s="104">
        <v>11073</v>
      </c>
      <c r="P30" s="104">
        <v>17759</v>
      </c>
    </row>
    <row r="31" spans="1:16" ht="42" customHeight="1">
      <c r="A31" s="111" t="s">
        <v>165</v>
      </c>
      <c r="B31" s="105" t="s">
        <v>478</v>
      </c>
      <c r="C31" s="104">
        <v>2793</v>
      </c>
      <c r="D31" s="104">
        <v>2763</v>
      </c>
      <c r="E31" s="104">
        <v>30</v>
      </c>
      <c r="F31" s="104">
        <v>1748</v>
      </c>
      <c r="G31" s="104">
        <v>439</v>
      </c>
      <c r="H31" s="104">
        <v>170</v>
      </c>
      <c r="I31" s="104">
        <v>1019</v>
      </c>
      <c r="J31" s="104">
        <v>1019</v>
      </c>
      <c r="K31" s="104">
        <v>0</v>
      </c>
      <c r="L31" s="104">
        <v>0</v>
      </c>
      <c r="M31" s="104">
        <v>290</v>
      </c>
      <c r="N31" s="104">
        <v>563</v>
      </c>
      <c r="O31" s="104">
        <v>335</v>
      </c>
      <c r="P31" s="104">
        <v>147</v>
      </c>
    </row>
    <row r="32" spans="1:16" ht="42" customHeight="1">
      <c r="A32" s="111" t="s">
        <v>80</v>
      </c>
      <c r="B32" s="105" t="s">
        <v>479</v>
      </c>
      <c r="C32" s="104">
        <v>76962</v>
      </c>
      <c r="D32" s="104">
        <v>71691</v>
      </c>
      <c r="E32" s="104">
        <v>5271</v>
      </c>
      <c r="F32" s="104">
        <v>10890</v>
      </c>
      <c r="G32" s="104">
        <v>0</v>
      </c>
      <c r="H32" s="104">
        <v>0</v>
      </c>
      <c r="I32" s="104">
        <v>1995</v>
      </c>
      <c r="J32" s="104">
        <v>1995</v>
      </c>
      <c r="K32" s="104">
        <v>0</v>
      </c>
      <c r="L32" s="104">
        <v>0</v>
      </c>
      <c r="M32" s="104">
        <v>8895</v>
      </c>
      <c r="N32" s="104">
        <v>48139</v>
      </c>
      <c r="O32" s="104">
        <v>4738</v>
      </c>
      <c r="P32" s="104">
        <v>13195</v>
      </c>
    </row>
    <row r="33" spans="1:16" ht="42.75" customHeight="1">
      <c r="A33" s="111" t="s">
        <v>79</v>
      </c>
      <c r="B33" s="105" t="s">
        <v>480</v>
      </c>
      <c r="C33" s="104">
        <v>360409</v>
      </c>
      <c r="D33" s="104">
        <v>229386</v>
      </c>
      <c r="E33" s="104">
        <v>131023</v>
      </c>
      <c r="F33" s="104">
        <v>358639</v>
      </c>
      <c r="G33" s="104">
        <v>178960</v>
      </c>
      <c r="H33" s="104">
        <v>25973</v>
      </c>
      <c r="I33" s="104">
        <v>175807</v>
      </c>
      <c r="J33" s="104">
        <v>175807</v>
      </c>
      <c r="K33" s="104">
        <v>145</v>
      </c>
      <c r="L33" s="104">
        <v>145</v>
      </c>
      <c r="M33" s="104">
        <v>3727</v>
      </c>
      <c r="N33" s="104">
        <v>595</v>
      </c>
      <c r="O33" s="104">
        <v>14</v>
      </c>
      <c r="P33" s="104">
        <v>1161</v>
      </c>
    </row>
    <row r="34" spans="1:16" ht="41.25" customHeight="1">
      <c r="A34" s="111" t="s">
        <v>86</v>
      </c>
      <c r="B34" s="105" t="s">
        <v>481</v>
      </c>
      <c r="C34" s="104">
        <v>241534</v>
      </c>
      <c r="D34" s="104">
        <v>199242</v>
      </c>
      <c r="E34" s="104">
        <v>42292</v>
      </c>
      <c r="F34" s="104">
        <v>219720</v>
      </c>
      <c r="G34" s="104">
        <v>92517</v>
      </c>
      <c r="H34" s="104">
        <v>8386</v>
      </c>
      <c r="I34" s="104">
        <v>97952</v>
      </c>
      <c r="J34" s="104">
        <v>97810</v>
      </c>
      <c r="K34" s="104">
        <v>1</v>
      </c>
      <c r="L34" s="104">
        <v>0</v>
      </c>
      <c r="M34" s="104">
        <v>29250</v>
      </c>
      <c r="N34" s="104">
        <v>12572</v>
      </c>
      <c r="O34" s="104">
        <v>5986</v>
      </c>
      <c r="P34" s="104">
        <v>3256</v>
      </c>
    </row>
    <row r="35" spans="1:16" ht="38.25">
      <c r="A35" s="110" t="s">
        <v>455</v>
      </c>
      <c r="B35" s="105" t="s">
        <v>482</v>
      </c>
      <c r="C35" s="104">
        <v>57844105</v>
      </c>
      <c r="D35" s="104">
        <v>46769027</v>
      </c>
      <c r="E35" s="104">
        <v>11075078</v>
      </c>
      <c r="F35" s="104">
        <v>52396658</v>
      </c>
      <c r="G35" s="104">
        <v>14424516</v>
      </c>
      <c r="H35" s="104">
        <v>2110891</v>
      </c>
      <c r="I35" s="104">
        <v>31930268</v>
      </c>
      <c r="J35" s="104">
        <v>31848510</v>
      </c>
      <c r="K35" s="104">
        <v>22939</v>
      </c>
      <c r="L35" s="104">
        <v>22395</v>
      </c>
      <c r="M35" s="104">
        <v>6018935</v>
      </c>
      <c r="N35" s="104">
        <v>1872008</v>
      </c>
      <c r="O35" s="104">
        <v>655646</v>
      </c>
      <c r="P35" s="104">
        <v>2919793</v>
      </c>
    </row>
    <row r="36" spans="1:16" ht="12.75">
      <c r="A36" s="109" t="s">
        <v>41</v>
      </c>
      <c r="B36" s="105" t="s">
        <v>483</v>
      </c>
      <c r="C36" s="104">
        <v>224843196</v>
      </c>
      <c r="D36" s="104">
        <v>173108604</v>
      </c>
      <c r="E36" s="104">
        <v>51734592</v>
      </c>
      <c r="F36" s="104">
        <v>205573847</v>
      </c>
      <c r="G36" s="104">
        <v>64819244</v>
      </c>
      <c r="H36" s="104">
        <v>9998364</v>
      </c>
      <c r="I36" s="104">
        <v>114553005</v>
      </c>
      <c r="J36" s="104">
        <v>114224190</v>
      </c>
      <c r="K36" s="104">
        <v>53884</v>
      </c>
      <c r="L36" s="104">
        <v>52277</v>
      </c>
      <c r="M36" s="104">
        <v>26147714</v>
      </c>
      <c r="N36" s="104">
        <v>9800879</v>
      </c>
      <c r="O36" s="104">
        <v>2962762</v>
      </c>
      <c r="P36" s="104">
        <v>6505708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491</v>
      </c>
      <c r="D5" s="104">
        <v>8164924</v>
      </c>
      <c r="E5" s="104">
        <v>5414732</v>
      </c>
      <c r="F5" s="104">
        <v>2152684</v>
      </c>
      <c r="G5" s="104">
        <v>597289</v>
      </c>
      <c r="H5" s="104">
        <v>8</v>
      </c>
      <c r="I5" s="104">
        <v>211</v>
      </c>
      <c r="J5" s="106">
        <f>SUM(D5:D12)+'P4'!C74+'P5'!C73</f>
        <v>32959538</v>
      </c>
      <c r="K5" s="106">
        <f>D5+D6+D7+D8+D9</f>
        <v>8769243</v>
      </c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47</v>
      </c>
      <c r="D6" s="104">
        <v>183181</v>
      </c>
      <c r="E6" s="104">
        <v>106976</v>
      </c>
      <c r="F6" s="104">
        <v>72094</v>
      </c>
      <c r="G6" s="104">
        <v>4111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208</v>
      </c>
      <c r="D7" s="104">
        <v>3609</v>
      </c>
      <c r="E7" s="104">
        <v>2047</v>
      </c>
      <c r="F7" s="104">
        <v>1388</v>
      </c>
      <c r="G7" s="104">
        <v>155</v>
      </c>
      <c r="H7" s="104">
        <v>0</v>
      </c>
      <c r="I7" s="104">
        <v>19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198</v>
      </c>
      <c r="D8" s="104">
        <v>412105</v>
      </c>
      <c r="E8" s="104">
        <v>201276</v>
      </c>
      <c r="F8" s="104">
        <v>181089</v>
      </c>
      <c r="G8" s="104">
        <v>29583</v>
      </c>
      <c r="H8" s="104">
        <v>0</v>
      </c>
      <c r="I8" s="104">
        <v>157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16</v>
      </c>
      <c r="D9" s="104">
        <v>5424</v>
      </c>
      <c r="E9" s="104">
        <v>5098</v>
      </c>
      <c r="F9" s="104">
        <v>326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117517</v>
      </c>
      <c r="D10" s="104">
        <v>23327817</v>
      </c>
      <c r="E10" s="104">
        <v>14242200</v>
      </c>
      <c r="F10" s="104">
        <v>7264731</v>
      </c>
      <c r="G10" s="104">
        <v>1809032</v>
      </c>
      <c r="H10" s="105" t="s">
        <v>171</v>
      </c>
      <c r="I10" s="104">
        <v>11854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9</v>
      </c>
      <c r="D11" s="104">
        <v>9</v>
      </c>
      <c r="E11" s="104">
        <v>3</v>
      </c>
      <c r="F11" s="104">
        <v>6</v>
      </c>
      <c r="G11" s="104">
        <v>0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257</v>
      </c>
      <c r="D12" s="104">
        <v>239454</v>
      </c>
      <c r="E12" s="104">
        <v>19911</v>
      </c>
      <c r="F12" s="104">
        <v>16454</v>
      </c>
      <c r="G12" s="104">
        <v>203085</v>
      </c>
      <c r="H12" s="104">
        <v>0</v>
      </c>
      <c r="I12" s="104">
        <v>4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5330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1643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528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174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266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224024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9501501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1782233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1056670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200845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2920861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0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6083236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1799640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18143715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17515350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0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628365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247904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2082130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358879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49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1723251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842194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449784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27471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646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153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7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345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3509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17686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1606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5804020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1069178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909558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71258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698949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0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1226382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236625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4991829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4836708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0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155121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26820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652165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74011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0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578154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199286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118005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31029993</v>
      </c>
      <c r="E91" s="104">
        <v>23414062</v>
      </c>
      <c r="F91" s="104">
        <v>7298584</v>
      </c>
      <c r="G91" s="104">
        <v>317347</v>
      </c>
      <c r="H91" s="105" t="s">
        <v>171</v>
      </c>
      <c r="I91" s="105" t="s">
        <v>171</v>
      </c>
    </row>
    <row r="92" spans="1:9" ht="12.75">
      <c r="A92" s="125" t="s">
        <v>210</v>
      </c>
      <c r="B92" s="126"/>
      <c r="C92" s="127"/>
      <c r="D92" s="127"/>
      <c r="E92" s="127"/>
      <c r="F92" s="127"/>
      <c r="G92" s="127"/>
      <c r="H92" s="127"/>
      <c r="I92" s="127"/>
    </row>
    <row r="93" spans="1:9" ht="12.75">
      <c r="A93" s="128" t="s">
        <v>512</v>
      </c>
      <c r="B93" s="128" t="s">
        <v>513</v>
      </c>
      <c r="C93" s="128" t="s">
        <v>171</v>
      </c>
      <c r="D93" s="128">
        <v>70726</v>
      </c>
      <c r="E93" s="128" t="s">
        <v>171</v>
      </c>
      <c r="F93" s="128" t="s">
        <v>171</v>
      </c>
      <c r="G93" s="128" t="s">
        <v>171</v>
      </c>
      <c r="H93" s="128" t="s">
        <v>171</v>
      </c>
      <c r="I93" s="128" t="s">
        <v>171</v>
      </c>
    </row>
    <row r="94" spans="1:9" ht="12.75">
      <c r="A94" s="128" t="s">
        <v>262</v>
      </c>
      <c r="B94" s="128"/>
      <c r="C94" s="128"/>
      <c r="D94" s="128"/>
      <c r="E94" s="128"/>
      <c r="F94" s="128"/>
      <c r="G94" s="128"/>
      <c r="H94" s="128"/>
      <c r="I94" s="128"/>
    </row>
    <row r="95" spans="1:9" ht="27" customHeight="1">
      <c r="A95" s="129" t="s">
        <v>514</v>
      </c>
      <c r="B95" s="128" t="s">
        <v>515</v>
      </c>
      <c r="C95" s="128" t="s">
        <v>171</v>
      </c>
      <c r="D95" s="128">
        <v>69349</v>
      </c>
      <c r="E95" s="128" t="s">
        <v>171</v>
      </c>
      <c r="F95" s="128" t="s">
        <v>171</v>
      </c>
      <c r="G95" s="128" t="s">
        <v>171</v>
      </c>
      <c r="H95" s="128" t="s">
        <v>171</v>
      </c>
      <c r="I95" s="128" t="s">
        <v>171</v>
      </c>
    </row>
    <row r="96" spans="1:9" ht="22.5" customHeight="1">
      <c r="A96" s="129" t="s">
        <v>210</v>
      </c>
      <c r="B96" s="128"/>
      <c r="C96" s="128"/>
      <c r="D96" s="128"/>
      <c r="E96" s="128"/>
      <c r="F96" s="128"/>
      <c r="G96" s="128"/>
      <c r="H96" s="128"/>
      <c r="I96" s="128"/>
    </row>
    <row r="97" spans="1:9" ht="25.5">
      <c r="A97" s="129" t="s">
        <v>516</v>
      </c>
      <c r="B97" s="128" t="s">
        <v>517</v>
      </c>
      <c r="C97" s="128" t="s">
        <v>171</v>
      </c>
      <c r="D97" s="128">
        <v>272231</v>
      </c>
      <c r="E97" s="128" t="s">
        <v>171</v>
      </c>
      <c r="F97" s="128" t="s">
        <v>171</v>
      </c>
      <c r="G97" s="128" t="s">
        <v>171</v>
      </c>
      <c r="H97" s="128" t="s">
        <v>171</v>
      </c>
      <c r="I97" s="128" t="s">
        <v>171</v>
      </c>
    </row>
    <row r="98" spans="1:9" ht="12.75">
      <c r="A98" s="129" t="s">
        <v>262</v>
      </c>
      <c r="B98" s="128"/>
      <c r="C98" s="128"/>
      <c r="D98" s="128"/>
      <c r="E98" s="128"/>
      <c r="F98" s="128"/>
      <c r="G98" s="128"/>
      <c r="H98" s="128"/>
      <c r="I98" s="128"/>
    </row>
    <row r="99" spans="1:9" ht="25.5">
      <c r="A99" s="129" t="s">
        <v>518</v>
      </c>
      <c r="B99" s="128" t="s">
        <v>519</v>
      </c>
      <c r="C99" s="128" t="s">
        <v>171</v>
      </c>
      <c r="D99" s="128">
        <v>630824</v>
      </c>
      <c r="E99" s="128" t="s">
        <v>171</v>
      </c>
      <c r="F99" s="128" t="s">
        <v>171</v>
      </c>
      <c r="G99" s="128" t="s">
        <v>171</v>
      </c>
      <c r="H99" s="128" t="s">
        <v>171</v>
      </c>
      <c r="I99" s="128" t="s">
        <v>171</v>
      </c>
    </row>
    <row r="100" spans="1:9" ht="12.75">
      <c r="A100" s="129" t="s">
        <v>206</v>
      </c>
      <c r="B100" s="128"/>
      <c r="C100" s="128"/>
      <c r="D100" s="128"/>
      <c r="E100" s="128"/>
      <c r="F100" s="128"/>
      <c r="G100" s="128"/>
      <c r="H100" s="128"/>
      <c r="I100" s="128"/>
    </row>
    <row r="101" spans="1:9" ht="25.5">
      <c r="A101" s="129" t="s">
        <v>520</v>
      </c>
      <c r="B101" s="128" t="s">
        <v>521</v>
      </c>
      <c r="C101" s="128" t="s">
        <v>171</v>
      </c>
      <c r="D101" s="128">
        <v>83068</v>
      </c>
      <c r="E101" s="128" t="s">
        <v>171</v>
      </c>
      <c r="F101" s="128" t="s">
        <v>171</v>
      </c>
      <c r="G101" s="128" t="s">
        <v>171</v>
      </c>
      <c r="H101" s="128" t="s">
        <v>171</v>
      </c>
      <c r="I101" s="128" t="s">
        <v>171</v>
      </c>
    </row>
    <row r="102" spans="1:9" ht="12.75">
      <c r="A102" s="129" t="s">
        <v>269</v>
      </c>
      <c r="B102" s="128"/>
      <c r="C102" s="128"/>
      <c r="D102" s="128"/>
      <c r="E102" s="128"/>
      <c r="F102" s="128"/>
      <c r="G102" s="128"/>
      <c r="H102" s="128"/>
      <c r="I102" s="128"/>
    </row>
    <row r="103" spans="1:9" ht="25.5">
      <c r="A103" s="129" t="s">
        <v>522</v>
      </c>
      <c r="B103" s="128" t="s">
        <v>523</v>
      </c>
      <c r="C103" s="128" t="s">
        <v>171</v>
      </c>
      <c r="D103" s="128">
        <v>221878</v>
      </c>
      <c r="E103" s="128" t="s">
        <v>171</v>
      </c>
      <c r="F103" s="128" t="s">
        <v>171</v>
      </c>
      <c r="G103" s="128" t="s">
        <v>171</v>
      </c>
      <c r="H103" s="128" t="s">
        <v>171</v>
      </c>
      <c r="I103" s="128" t="s">
        <v>171</v>
      </c>
    </row>
    <row r="104" spans="1:9" ht="12.75">
      <c r="A104" s="129" t="s">
        <v>206</v>
      </c>
      <c r="B104" s="128"/>
      <c r="C104" s="128"/>
      <c r="D104" s="128"/>
      <c r="E104" s="128"/>
      <c r="F104" s="128"/>
      <c r="G104" s="128"/>
      <c r="H104" s="128"/>
      <c r="I104" s="128"/>
    </row>
    <row r="105" spans="1:9" ht="38.25">
      <c r="A105" s="129" t="s">
        <v>524</v>
      </c>
      <c r="B105" s="128" t="s">
        <v>525</v>
      </c>
      <c r="C105" s="128" t="s">
        <v>171</v>
      </c>
      <c r="D105" s="128">
        <v>1030182</v>
      </c>
      <c r="E105" s="128" t="s">
        <v>171</v>
      </c>
      <c r="F105" s="128" t="s">
        <v>171</v>
      </c>
      <c r="G105" s="128" t="s">
        <v>171</v>
      </c>
      <c r="H105" s="128" t="s">
        <v>171</v>
      </c>
      <c r="I105" s="128" t="s">
        <v>171</v>
      </c>
    </row>
    <row r="106" spans="1:9" ht="12.75">
      <c r="A106" s="129" t="s">
        <v>269</v>
      </c>
      <c r="B106" s="128"/>
      <c r="C106" s="128"/>
      <c r="D106" s="128"/>
      <c r="E106" s="128"/>
      <c r="F106" s="128"/>
      <c r="G106" s="128"/>
      <c r="H106" s="128"/>
      <c r="I106" s="128"/>
    </row>
    <row r="107" spans="1:9" ht="38.25">
      <c r="A107" s="129" t="s">
        <v>526</v>
      </c>
      <c r="B107" s="128" t="s">
        <v>527</v>
      </c>
      <c r="C107" s="128" t="s">
        <v>171</v>
      </c>
      <c r="D107" s="128">
        <v>58612</v>
      </c>
      <c r="E107" s="128" t="s">
        <v>171</v>
      </c>
      <c r="F107" s="128" t="s">
        <v>171</v>
      </c>
      <c r="G107" s="128" t="s">
        <v>171</v>
      </c>
      <c r="H107" s="128" t="s">
        <v>171</v>
      </c>
      <c r="I107" s="128" t="s">
        <v>171</v>
      </c>
    </row>
    <row r="108" spans="1:9" ht="12.75">
      <c r="A108" s="128" t="s">
        <v>41</v>
      </c>
      <c r="B108" s="128" t="s">
        <v>280</v>
      </c>
      <c r="C108" s="128">
        <v>118743</v>
      </c>
      <c r="D108" s="128">
        <v>153072040</v>
      </c>
      <c r="E108" s="128">
        <v>43406305</v>
      </c>
      <c r="F108" s="128">
        <v>16987356</v>
      </c>
      <c r="G108" s="128">
        <v>2960602</v>
      </c>
      <c r="H108" s="128">
        <v>8</v>
      </c>
      <c r="I108" s="128">
        <v>12245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1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43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8"/>
      <c r="B2" s="208"/>
      <c r="C2" s="208"/>
      <c r="D2" s="208"/>
      <c r="E2" s="208"/>
      <c r="F2" s="208"/>
      <c r="G2" s="208"/>
      <c r="H2" s="209"/>
      <c r="I2" s="209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2"/>
      <c r="B3" s="182" t="s">
        <v>8</v>
      </c>
      <c r="C3" s="203" t="s">
        <v>486</v>
      </c>
      <c r="D3" s="205" t="s">
        <v>27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ht="12.75" customHeight="1">
      <c r="A4" s="182"/>
      <c r="B4" s="182"/>
      <c r="C4" s="210"/>
      <c r="D4" s="203" t="s">
        <v>487</v>
      </c>
      <c r="E4" s="205" t="s">
        <v>7</v>
      </c>
      <c r="F4" s="207"/>
      <c r="G4" s="203" t="s">
        <v>488</v>
      </c>
      <c r="H4" s="203" t="s">
        <v>44</v>
      </c>
      <c r="I4" s="203" t="s">
        <v>115</v>
      </c>
      <c r="J4" s="205" t="s">
        <v>7</v>
      </c>
      <c r="K4" s="207"/>
      <c r="L4" s="203" t="s">
        <v>489</v>
      </c>
      <c r="M4" s="203" t="s">
        <v>46</v>
      </c>
      <c r="N4" s="203" t="s">
        <v>490</v>
      </c>
      <c r="O4" s="203" t="s">
        <v>491</v>
      </c>
      <c r="P4" s="203" t="s">
        <v>40</v>
      </c>
      <c r="Q4" s="203" t="s">
        <v>492</v>
      </c>
      <c r="R4" s="203" t="s">
        <v>493</v>
      </c>
    </row>
    <row r="5" spans="1:18" ht="193.5" customHeight="1">
      <c r="A5" s="182"/>
      <c r="B5" s="182"/>
      <c r="C5" s="204"/>
      <c r="D5" s="204"/>
      <c r="E5" s="118" t="s">
        <v>43</v>
      </c>
      <c r="F5" s="118" t="s">
        <v>494</v>
      </c>
      <c r="G5" s="204"/>
      <c r="H5" s="204"/>
      <c r="I5" s="204"/>
      <c r="J5" s="118" t="s">
        <v>45</v>
      </c>
      <c r="K5" s="118" t="s">
        <v>53</v>
      </c>
      <c r="L5" s="204"/>
      <c r="M5" s="204"/>
      <c r="N5" s="204"/>
      <c r="O5" s="204"/>
      <c r="P5" s="204"/>
      <c r="Q5" s="204"/>
      <c r="R5" s="204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495</v>
      </c>
      <c r="E6" s="105" t="s">
        <v>496</v>
      </c>
      <c r="F6" s="105" t="s">
        <v>497</v>
      </c>
      <c r="G6" s="105" t="s">
        <v>498</v>
      </c>
      <c r="H6" s="105" t="s">
        <v>499</v>
      </c>
      <c r="I6" s="105" t="s">
        <v>500</v>
      </c>
      <c r="J6" s="105" t="s">
        <v>501</v>
      </c>
      <c r="K6" s="105" t="s">
        <v>502</v>
      </c>
      <c r="L6" s="105" t="s">
        <v>503</v>
      </c>
      <c r="M6" s="105" t="s">
        <v>504</v>
      </c>
      <c r="N6" s="105" t="s">
        <v>505</v>
      </c>
      <c r="O6" s="105" t="s">
        <v>506</v>
      </c>
      <c r="P6" s="105" t="s">
        <v>507</v>
      </c>
      <c r="Q6" s="105" t="s">
        <v>508</v>
      </c>
      <c r="R6" s="105" t="s">
        <v>509</v>
      </c>
    </row>
    <row r="7" spans="1:18" ht="21.75" customHeight="1">
      <c r="A7" s="86" t="s">
        <v>281</v>
      </c>
      <c r="B7" s="94" t="s">
        <v>282</v>
      </c>
      <c r="C7" s="104">
        <v>7105146</v>
      </c>
      <c r="D7" s="104">
        <v>28559</v>
      </c>
      <c r="E7" s="104">
        <v>28559</v>
      </c>
      <c r="F7" s="104">
        <v>0</v>
      </c>
      <c r="G7" s="104">
        <v>4</v>
      </c>
      <c r="H7" s="104">
        <v>360587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15507</v>
      </c>
      <c r="O7" s="104">
        <v>40834</v>
      </c>
      <c r="P7" s="104">
        <v>450784</v>
      </c>
      <c r="Q7" s="104">
        <v>5376222</v>
      </c>
      <c r="R7" s="104">
        <v>832318</v>
      </c>
    </row>
    <row r="8" spans="1:18" s="2" customFormat="1" ht="28.5" customHeight="1">
      <c r="A8" s="86" t="s">
        <v>75</v>
      </c>
      <c r="B8" s="94" t="s">
        <v>283</v>
      </c>
      <c r="C8" s="104">
        <v>7105146</v>
      </c>
      <c r="D8" s="104">
        <v>28559</v>
      </c>
      <c r="E8" s="104">
        <v>28559</v>
      </c>
      <c r="F8" s="104">
        <v>0</v>
      </c>
      <c r="G8" s="104">
        <v>4</v>
      </c>
      <c r="H8" s="104">
        <v>360587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15507</v>
      </c>
      <c r="O8" s="104">
        <v>40834</v>
      </c>
      <c r="P8" s="104">
        <v>450784</v>
      </c>
      <c r="Q8" s="104">
        <v>5376222</v>
      </c>
      <c r="R8" s="104">
        <v>832318</v>
      </c>
    </row>
    <row r="9" spans="1:18" ht="30.75" customHeight="1">
      <c r="A9" s="87" t="s">
        <v>81</v>
      </c>
      <c r="B9" s="94" t="s">
        <v>284</v>
      </c>
      <c r="C9" s="104">
        <v>458311</v>
      </c>
      <c r="D9" s="104">
        <v>296</v>
      </c>
      <c r="E9" s="104">
        <v>296</v>
      </c>
      <c r="F9" s="104">
        <v>0</v>
      </c>
      <c r="G9" s="104">
        <v>4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15274</v>
      </c>
      <c r="O9" s="104">
        <v>4742</v>
      </c>
      <c r="P9" s="104">
        <v>432178</v>
      </c>
      <c r="Q9" s="104">
        <v>5539</v>
      </c>
      <c r="R9" s="104">
        <v>0</v>
      </c>
    </row>
    <row r="10" spans="1:18" ht="30.75" customHeight="1">
      <c r="A10" s="87" t="s">
        <v>111</v>
      </c>
      <c r="B10" s="94" t="s">
        <v>285</v>
      </c>
      <c r="C10" s="104">
        <v>2276</v>
      </c>
      <c r="D10" s="104">
        <v>241</v>
      </c>
      <c r="E10" s="104">
        <v>241</v>
      </c>
      <c r="F10" s="104">
        <v>0</v>
      </c>
      <c r="G10" s="104">
        <v>2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2033</v>
      </c>
      <c r="Q10" s="104">
        <v>0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6646835</v>
      </c>
      <c r="D11" s="104">
        <v>28263</v>
      </c>
      <c r="E11" s="104">
        <v>28263</v>
      </c>
      <c r="F11" s="104">
        <v>0</v>
      </c>
      <c r="G11" s="104">
        <v>0</v>
      </c>
      <c r="H11" s="104">
        <v>360587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233</v>
      </c>
      <c r="O11" s="104">
        <v>36092</v>
      </c>
      <c r="P11" s="104">
        <v>18606</v>
      </c>
      <c r="Q11" s="104">
        <v>5370683</v>
      </c>
      <c r="R11" s="104">
        <v>832318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5855809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33402</v>
      </c>
      <c r="P14" s="104">
        <v>18460</v>
      </c>
      <c r="Q14" s="104">
        <v>4971671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</row>
    <row r="16" spans="1:18" ht="72" customHeight="1">
      <c r="A16" s="86" t="s">
        <v>48</v>
      </c>
      <c r="B16" s="94" t="s">
        <v>291</v>
      </c>
      <c r="C16" s="104">
        <v>762763</v>
      </c>
      <c r="D16" s="104">
        <v>0</v>
      </c>
      <c r="E16" s="104">
        <v>0</v>
      </c>
      <c r="F16" s="104">
        <v>0</v>
      </c>
      <c r="G16" s="104">
        <v>0</v>
      </c>
      <c r="H16" s="104">
        <v>360587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233</v>
      </c>
      <c r="O16" s="104">
        <v>2690</v>
      </c>
      <c r="P16" s="104">
        <v>146</v>
      </c>
      <c r="Q16" s="104">
        <v>399012</v>
      </c>
      <c r="R16" s="104">
        <v>43</v>
      </c>
    </row>
    <row r="17" spans="1:18" ht="27" customHeight="1">
      <c r="A17" s="87" t="s">
        <v>112</v>
      </c>
      <c r="B17" s="94" t="s">
        <v>292</v>
      </c>
      <c r="C17" s="104">
        <v>43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43</v>
      </c>
    </row>
    <row r="18" spans="1:18" ht="31.5" customHeight="1">
      <c r="A18" s="86" t="s">
        <v>155</v>
      </c>
      <c r="B18" s="94" t="s">
        <v>293</v>
      </c>
      <c r="C18" s="104">
        <v>28263</v>
      </c>
      <c r="D18" s="104">
        <v>28263</v>
      </c>
      <c r="E18" s="104">
        <v>28263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2724536</v>
      </c>
      <c r="D26" s="104">
        <v>12030</v>
      </c>
      <c r="E26" s="104">
        <v>12030</v>
      </c>
      <c r="F26" s="104">
        <v>0</v>
      </c>
      <c r="G26" s="104">
        <v>10</v>
      </c>
      <c r="H26" s="104">
        <v>25166</v>
      </c>
      <c r="I26" s="104">
        <v>1176</v>
      </c>
      <c r="J26" s="104">
        <v>1176</v>
      </c>
      <c r="K26" s="104">
        <v>0</v>
      </c>
      <c r="L26" s="104">
        <v>2</v>
      </c>
      <c r="M26" s="104">
        <v>35</v>
      </c>
      <c r="N26" s="104">
        <v>5982</v>
      </c>
      <c r="O26" s="104">
        <v>6850</v>
      </c>
      <c r="P26" s="104">
        <v>184025</v>
      </c>
      <c r="Q26" s="104">
        <v>2151950</v>
      </c>
      <c r="R26" s="104">
        <v>337248</v>
      </c>
    </row>
    <row r="27" spans="1:18" ht="47.25" customHeight="1">
      <c r="A27" s="87" t="s">
        <v>76</v>
      </c>
      <c r="B27" s="94" t="s">
        <v>302</v>
      </c>
      <c r="C27" s="104">
        <v>2438635</v>
      </c>
      <c r="D27" s="104">
        <v>10163</v>
      </c>
      <c r="E27" s="104">
        <v>10163</v>
      </c>
      <c r="F27" s="104">
        <v>0</v>
      </c>
      <c r="G27" s="104">
        <v>0</v>
      </c>
      <c r="H27" s="104">
        <v>4643</v>
      </c>
      <c r="I27" s="104">
        <v>1100</v>
      </c>
      <c r="J27" s="104">
        <v>1100</v>
      </c>
      <c r="K27" s="104">
        <v>0</v>
      </c>
      <c r="L27" s="104">
        <v>0</v>
      </c>
      <c r="M27" s="104">
        <v>17</v>
      </c>
      <c r="N27" s="104">
        <v>1151</v>
      </c>
      <c r="O27" s="104">
        <v>5249</v>
      </c>
      <c r="P27" s="104">
        <v>5487</v>
      </c>
      <c r="Q27" s="104">
        <v>2073591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2338074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1100</v>
      </c>
      <c r="J31" s="104">
        <v>1100</v>
      </c>
      <c r="K31" s="104">
        <v>0</v>
      </c>
      <c r="L31" s="104">
        <v>0</v>
      </c>
      <c r="M31" s="104">
        <v>0</v>
      </c>
      <c r="N31" s="104">
        <v>0</v>
      </c>
      <c r="O31" s="104">
        <v>5027</v>
      </c>
      <c r="P31" s="104">
        <v>5439</v>
      </c>
      <c r="Q31" s="104">
        <v>1989276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</row>
    <row r="33" spans="1:18" ht="69" customHeight="1">
      <c r="A33" s="86" t="s">
        <v>48</v>
      </c>
      <c r="B33" s="94" t="s">
        <v>309</v>
      </c>
      <c r="C33" s="104">
        <v>90398</v>
      </c>
      <c r="D33" s="104">
        <v>0</v>
      </c>
      <c r="E33" s="104">
        <v>0</v>
      </c>
      <c r="F33" s="104">
        <v>0</v>
      </c>
      <c r="G33" s="104">
        <v>0</v>
      </c>
      <c r="H33" s="104">
        <v>4643</v>
      </c>
      <c r="I33" s="104">
        <v>0</v>
      </c>
      <c r="J33" s="104">
        <v>0</v>
      </c>
      <c r="K33" s="104">
        <v>0</v>
      </c>
      <c r="L33" s="104">
        <v>0</v>
      </c>
      <c r="M33" s="104">
        <v>17</v>
      </c>
      <c r="N33" s="104">
        <v>1151</v>
      </c>
      <c r="O33" s="104">
        <v>222</v>
      </c>
      <c r="P33" s="104">
        <v>48</v>
      </c>
      <c r="Q33" s="104">
        <v>84315</v>
      </c>
      <c r="R33" s="104">
        <v>2</v>
      </c>
    </row>
    <row r="34" spans="1:18" ht="30.75" customHeight="1">
      <c r="A34" s="87" t="s">
        <v>112</v>
      </c>
      <c r="B34" s="94" t="s">
        <v>310</v>
      </c>
      <c r="C34" s="104">
        <v>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2</v>
      </c>
    </row>
    <row r="35" spans="1:18" ht="30.75" customHeight="1">
      <c r="A35" s="86" t="s">
        <v>155</v>
      </c>
      <c r="B35" s="94" t="s">
        <v>311</v>
      </c>
      <c r="C35" s="104">
        <v>10163</v>
      </c>
      <c r="D35" s="104">
        <v>10163</v>
      </c>
      <c r="E35" s="104">
        <v>10163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35566400</v>
      </c>
      <c r="D41" s="104">
        <v>146537</v>
      </c>
      <c r="E41" s="104">
        <v>146537</v>
      </c>
      <c r="F41" s="104">
        <v>0</v>
      </c>
      <c r="G41" s="104">
        <v>24</v>
      </c>
      <c r="H41" s="104">
        <v>1476800</v>
      </c>
      <c r="I41" s="104">
        <v>3376</v>
      </c>
      <c r="J41" s="104">
        <v>3376</v>
      </c>
      <c r="K41" s="104">
        <v>0</v>
      </c>
      <c r="L41" s="104">
        <v>2</v>
      </c>
      <c r="M41" s="104">
        <v>69</v>
      </c>
      <c r="N41" s="104">
        <v>55038</v>
      </c>
      <c r="O41" s="104">
        <v>175942</v>
      </c>
      <c r="P41" s="104">
        <v>1567990</v>
      </c>
      <c r="Q41" s="104">
        <v>27798481</v>
      </c>
      <c r="R41" s="104">
        <v>4341031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662577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2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2"/>
      <c r="C1" s="213"/>
      <c r="D1" s="214"/>
      <c r="E1" s="215"/>
      <c r="F1" s="119" t="s">
        <v>87</v>
      </c>
    </row>
    <row r="2" spans="1:6" ht="33" customHeight="1">
      <c r="A2" s="211" t="s">
        <v>88</v>
      </c>
      <c r="B2" s="211"/>
      <c r="C2" s="211"/>
      <c r="D2" s="211"/>
      <c r="E2" s="211"/>
      <c r="F2" s="211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4"/>
      <c r="B4" s="182" t="s">
        <v>8</v>
      </c>
      <c r="C4" s="182" t="s">
        <v>89</v>
      </c>
      <c r="D4" s="182" t="s">
        <v>90</v>
      </c>
      <c r="E4" s="182"/>
      <c r="F4" s="182"/>
    </row>
    <row r="5" spans="1:6" ht="123.75" customHeight="1">
      <c r="A5" s="184"/>
      <c r="B5" s="182"/>
      <c r="C5" s="182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1257757</v>
      </c>
      <c r="D7" s="104">
        <v>938958</v>
      </c>
      <c r="E7" s="104">
        <v>126461</v>
      </c>
      <c r="F7" s="104">
        <v>192338</v>
      </c>
    </row>
    <row r="8" spans="1:6" ht="12.75">
      <c r="A8" s="110" t="s">
        <v>75</v>
      </c>
      <c r="B8" s="105" t="s">
        <v>325</v>
      </c>
      <c r="C8" s="104">
        <v>1209173</v>
      </c>
      <c r="D8" s="104">
        <v>904970</v>
      </c>
      <c r="E8" s="104">
        <v>124146</v>
      </c>
      <c r="F8" s="104">
        <v>180057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830943</v>
      </c>
      <c r="D10" s="104">
        <v>577118</v>
      </c>
      <c r="E10" s="104">
        <v>113519</v>
      </c>
      <c r="F10" s="104">
        <v>140306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260782</v>
      </c>
      <c r="D12" s="104">
        <v>185013</v>
      </c>
      <c r="E12" s="104">
        <v>32323</v>
      </c>
      <c r="F12" s="104">
        <v>43446</v>
      </c>
    </row>
    <row r="13" spans="1:6" ht="38.25" customHeight="1">
      <c r="A13" s="112" t="s">
        <v>33</v>
      </c>
      <c r="B13" s="105" t="s">
        <v>328</v>
      </c>
      <c r="C13" s="104">
        <v>74157</v>
      </c>
      <c r="D13" s="104">
        <v>56080</v>
      </c>
      <c r="E13" s="104">
        <v>4999</v>
      </c>
      <c r="F13" s="104">
        <v>13078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70333</v>
      </c>
      <c r="D15" s="104">
        <v>53491</v>
      </c>
      <c r="E15" s="104">
        <v>4595</v>
      </c>
      <c r="F15" s="104">
        <v>12247</v>
      </c>
    </row>
    <row r="16" spans="1:6" ht="28.5" customHeight="1">
      <c r="A16" s="111" t="s">
        <v>76</v>
      </c>
      <c r="B16" s="105" t="s">
        <v>331</v>
      </c>
      <c r="C16" s="104">
        <v>378230</v>
      </c>
      <c r="D16" s="104">
        <v>327852</v>
      </c>
      <c r="E16" s="104">
        <v>10627</v>
      </c>
      <c r="F16" s="104">
        <v>39751</v>
      </c>
    </row>
    <row r="17" spans="1:6" ht="51" customHeight="1">
      <c r="A17" s="112" t="s">
        <v>94</v>
      </c>
      <c r="B17" s="105" t="s">
        <v>332</v>
      </c>
      <c r="C17" s="104">
        <v>14428</v>
      </c>
      <c r="D17" s="104">
        <v>14428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0</v>
      </c>
      <c r="D18" s="104">
        <v>0</v>
      </c>
      <c r="E18" s="104">
        <v>0</v>
      </c>
      <c r="F18" s="104">
        <v>0</v>
      </c>
    </row>
    <row r="19" spans="1:6" ht="33" customHeight="1">
      <c r="A19" s="112" t="s">
        <v>54</v>
      </c>
      <c r="B19" s="105" t="s">
        <v>334</v>
      </c>
      <c r="C19" s="104">
        <v>326695</v>
      </c>
      <c r="D19" s="104">
        <v>284668</v>
      </c>
      <c r="E19" s="104">
        <v>6541</v>
      </c>
      <c r="F19" s="104">
        <v>35486</v>
      </c>
    </row>
    <row r="20" spans="1:6" ht="21" customHeight="1">
      <c r="A20" s="113" t="s">
        <v>70</v>
      </c>
      <c r="B20" s="105" t="s">
        <v>335</v>
      </c>
      <c r="C20" s="104">
        <v>9102</v>
      </c>
      <c r="D20" s="104">
        <v>6694</v>
      </c>
      <c r="E20" s="104">
        <v>763</v>
      </c>
      <c r="F20" s="104">
        <v>1645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24265</v>
      </c>
      <c r="D22" s="104">
        <v>22559</v>
      </c>
      <c r="E22" s="104">
        <v>142</v>
      </c>
      <c r="F22" s="104">
        <v>1564</v>
      </c>
    </row>
    <row r="23" spans="1:6" ht="48.75" customHeight="1">
      <c r="A23" s="113" t="s">
        <v>73</v>
      </c>
      <c r="B23" s="105" t="s">
        <v>338</v>
      </c>
      <c r="C23" s="104">
        <v>276898</v>
      </c>
      <c r="D23" s="104">
        <v>239967</v>
      </c>
      <c r="E23" s="104">
        <v>5167</v>
      </c>
      <c r="F23" s="104">
        <v>31764</v>
      </c>
    </row>
    <row r="24" spans="1:6" ht="34.5" customHeight="1">
      <c r="A24" s="114" t="s">
        <v>112</v>
      </c>
      <c r="B24" s="105" t="s">
        <v>339</v>
      </c>
      <c r="C24" s="104">
        <v>63495</v>
      </c>
      <c r="D24" s="104">
        <v>58295</v>
      </c>
      <c r="E24" s="104">
        <v>1680</v>
      </c>
      <c r="F24" s="104">
        <v>3520</v>
      </c>
    </row>
    <row r="25" spans="1:6" ht="19.5" customHeight="1">
      <c r="A25" s="113" t="s">
        <v>78</v>
      </c>
      <c r="B25" s="105" t="s">
        <v>340</v>
      </c>
      <c r="C25" s="104">
        <v>16430</v>
      </c>
      <c r="D25" s="104">
        <v>15448</v>
      </c>
      <c r="E25" s="104">
        <v>469</v>
      </c>
      <c r="F25" s="104">
        <v>513</v>
      </c>
    </row>
    <row r="26" spans="1:6" ht="53.25" customHeight="1">
      <c r="A26" s="112" t="s">
        <v>48</v>
      </c>
      <c r="B26" s="105" t="s">
        <v>341</v>
      </c>
      <c r="C26" s="104">
        <v>49537</v>
      </c>
      <c r="D26" s="104">
        <v>41060</v>
      </c>
      <c r="E26" s="104">
        <v>3915</v>
      </c>
      <c r="F26" s="104">
        <v>4562</v>
      </c>
    </row>
    <row r="27" spans="1:6" ht="21.75" customHeight="1">
      <c r="A27" s="113" t="s">
        <v>150</v>
      </c>
      <c r="B27" s="105" t="s">
        <v>342</v>
      </c>
      <c r="C27" s="104">
        <v>49209</v>
      </c>
      <c r="D27" s="104">
        <v>40765</v>
      </c>
      <c r="E27" s="104">
        <v>3915</v>
      </c>
      <c r="F27" s="104">
        <v>4529</v>
      </c>
    </row>
    <row r="28" spans="1:6" ht="31.5" customHeight="1">
      <c r="A28" s="114" t="s">
        <v>112</v>
      </c>
      <c r="B28" s="105" t="s">
        <v>343</v>
      </c>
      <c r="C28" s="104">
        <v>19486</v>
      </c>
      <c r="D28" s="104">
        <v>16562</v>
      </c>
      <c r="E28" s="104">
        <v>1569</v>
      </c>
      <c r="F28" s="104">
        <v>1355</v>
      </c>
    </row>
    <row r="29" spans="1:6" ht="39" customHeight="1">
      <c r="A29" s="113" t="s">
        <v>153</v>
      </c>
      <c r="B29" s="105" t="s">
        <v>344</v>
      </c>
      <c r="C29" s="104">
        <v>328</v>
      </c>
      <c r="D29" s="104">
        <v>295</v>
      </c>
      <c r="E29" s="104">
        <v>0</v>
      </c>
      <c r="F29" s="104">
        <v>33</v>
      </c>
    </row>
    <row r="30" spans="1:6" ht="39" customHeight="1">
      <c r="A30" s="112" t="s">
        <v>155</v>
      </c>
      <c r="B30" s="105" t="s">
        <v>345</v>
      </c>
      <c r="C30" s="104">
        <v>4000</v>
      </c>
      <c r="D30" s="104">
        <v>3144</v>
      </c>
      <c r="E30" s="104">
        <v>640</v>
      </c>
      <c r="F30" s="104">
        <v>216</v>
      </c>
    </row>
    <row r="31" spans="1:6" ht="39" customHeight="1">
      <c r="A31" s="113" t="s">
        <v>42</v>
      </c>
      <c r="B31" s="105" t="s">
        <v>346</v>
      </c>
      <c r="C31" s="104">
        <v>4000</v>
      </c>
      <c r="D31" s="104">
        <v>3144</v>
      </c>
      <c r="E31" s="104">
        <v>640</v>
      </c>
      <c r="F31" s="104">
        <v>216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50538</v>
      </c>
      <c r="D33" s="104">
        <v>35834</v>
      </c>
      <c r="E33" s="104">
        <v>2372</v>
      </c>
      <c r="F33" s="104">
        <v>12332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1954</v>
      </c>
      <c r="D35" s="104">
        <v>1846</v>
      </c>
      <c r="E35" s="104">
        <v>57</v>
      </c>
      <c r="F35" s="104">
        <v>51</v>
      </c>
    </row>
    <row r="36" spans="1:6" s="78" customFormat="1" ht="25.5">
      <c r="A36" s="111" t="s">
        <v>165</v>
      </c>
      <c r="B36" s="105" t="s">
        <v>350</v>
      </c>
      <c r="C36" s="104">
        <v>720</v>
      </c>
      <c r="D36" s="104">
        <v>608</v>
      </c>
      <c r="E36" s="104">
        <v>43</v>
      </c>
      <c r="F36" s="104">
        <v>69</v>
      </c>
    </row>
    <row r="37" spans="1:6" ht="12.75">
      <c r="A37" s="111" t="s">
        <v>80</v>
      </c>
      <c r="B37" s="105" t="s">
        <v>351</v>
      </c>
      <c r="C37" s="104">
        <v>2040</v>
      </c>
      <c r="D37" s="104">
        <v>1571</v>
      </c>
      <c r="E37" s="104">
        <v>12</v>
      </c>
      <c r="F37" s="104">
        <v>457</v>
      </c>
    </row>
    <row r="38" spans="1:6" ht="32.25" customHeight="1">
      <c r="A38" s="111" t="s">
        <v>79</v>
      </c>
      <c r="B38" s="105" t="s">
        <v>352</v>
      </c>
      <c r="C38" s="104">
        <v>9823</v>
      </c>
      <c r="D38" s="104">
        <v>8841</v>
      </c>
      <c r="E38" s="104">
        <v>389</v>
      </c>
      <c r="F38" s="104">
        <v>593</v>
      </c>
    </row>
    <row r="39" spans="1:6" ht="26.25" customHeight="1">
      <c r="A39" s="111" t="s">
        <v>86</v>
      </c>
      <c r="B39" s="105" t="s">
        <v>353</v>
      </c>
      <c r="C39" s="104">
        <v>36001</v>
      </c>
      <c r="D39" s="104">
        <v>22968</v>
      </c>
      <c r="E39" s="104">
        <v>1871</v>
      </c>
      <c r="F39" s="104">
        <v>11162</v>
      </c>
    </row>
    <row r="40" spans="1:6" s="103" customFormat="1" ht="32.25" customHeight="1">
      <c r="A40" s="109" t="s">
        <v>354</v>
      </c>
      <c r="B40" s="105" t="s">
        <v>355</v>
      </c>
      <c r="C40" s="104">
        <v>1341960</v>
      </c>
      <c r="D40" s="104">
        <v>969604</v>
      </c>
      <c r="E40" s="104">
        <v>153267</v>
      </c>
      <c r="F40" s="104">
        <v>219089</v>
      </c>
    </row>
    <row r="41" spans="1:6" ht="19.5" customHeight="1">
      <c r="A41" s="110" t="s">
        <v>76</v>
      </c>
      <c r="B41" s="105" t="s">
        <v>356</v>
      </c>
      <c r="C41" s="104">
        <v>213327</v>
      </c>
      <c r="D41" s="104">
        <v>182134</v>
      </c>
      <c r="E41" s="104">
        <v>7629</v>
      </c>
      <c r="F41" s="104">
        <v>23564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0</v>
      </c>
      <c r="D43" s="104">
        <v>0</v>
      </c>
      <c r="E43" s="104">
        <v>0</v>
      </c>
      <c r="F43" s="104">
        <v>0</v>
      </c>
    </row>
    <row r="44" spans="1:6" ht="33" customHeight="1">
      <c r="A44" s="111" t="s">
        <v>54</v>
      </c>
      <c r="B44" s="105" t="s">
        <v>359</v>
      </c>
      <c r="C44" s="104">
        <v>154807</v>
      </c>
      <c r="D44" s="104">
        <v>129534</v>
      </c>
      <c r="E44" s="104">
        <v>5553</v>
      </c>
      <c r="F44" s="104">
        <v>19720</v>
      </c>
    </row>
    <row r="45" spans="1:6" ht="19.5" customHeight="1">
      <c r="A45" s="112" t="s">
        <v>70</v>
      </c>
      <c r="B45" s="105" t="s">
        <v>360</v>
      </c>
      <c r="C45" s="104">
        <v>4029</v>
      </c>
      <c r="D45" s="104">
        <v>2513</v>
      </c>
      <c r="E45" s="104">
        <v>655</v>
      </c>
      <c r="F45" s="104">
        <v>861</v>
      </c>
    </row>
    <row r="46" spans="1:6" ht="19.5" customHeight="1">
      <c r="A46" s="112" t="s">
        <v>71</v>
      </c>
      <c r="B46" s="105" t="s">
        <v>361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72</v>
      </c>
      <c r="B47" s="105" t="s">
        <v>362</v>
      </c>
      <c r="C47" s="104">
        <v>5640</v>
      </c>
      <c r="D47" s="104">
        <v>4873</v>
      </c>
      <c r="E47" s="104">
        <v>83</v>
      </c>
      <c r="F47" s="104">
        <v>684</v>
      </c>
    </row>
    <row r="48" spans="1:6" ht="22.5" customHeight="1">
      <c r="A48" s="112" t="s">
        <v>73</v>
      </c>
      <c r="B48" s="105" t="s">
        <v>363</v>
      </c>
      <c r="C48" s="104">
        <v>143440</v>
      </c>
      <c r="D48" s="104">
        <v>120600</v>
      </c>
      <c r="E48" s="104">
        <v>4721</v>
      </c>
      <c r="F48" s="104">
        <v>18119</v>
      </c>
    </row>
    <row r="49" spans="1:6" ht="22.5" customHeight="1">
      <c r="A49" s="113" t="s">
        <v>112</v>
      </c>
      <c r="B49" s="105" t="s">
        <v>364</v>
      </c>
      <c r="C49" s="104">
        <v>15853</v>
      </c>
      <c r="D49" s="104">
        <v>13392</v>
      </c>
      <c r="E49" s="104">
        <v>768</v>
      </c>
      <c r="F49" s="104">
        <v>1693</v>
      </c>
    </row>
    <row r="50" spans="1:6" ht="22.5" customHeight="1">
      <c r="A50" s="112" t="s">
        <v>78</v>
      </c>
      <c r="B50" s="105" t="s">
        <v>365</v>
      </c>
      <c r="C50" s="104">
        <v>1669</v>
      </c>
      <c r="D50" s="104">
        <v>1548</v>
      </c>
      <c r="E50" s="104">
        <v>65</v>
      </c>
      <c r="F50" s="104">
        <v>56</v>
      </c>
    </row>
    <row r="51" spans="1:6" ht="45" customHeight="1">
      <c r="A51" s="111" t="s">
        <v>48</v>
      </c>
      <c r="B51" s="105" t="s">
        <v>366</v>
      </c>
      <c r="C51" s="104">
        <v>25771</v>
      </c>
      <c r="D51" s="104">
        <v>20135</v>
      </c>
      <c r="E51" s="104">
        <v>1811</v>
      </c>
      <c r="F51" s="104">
        <v>3825</v>
      </c>
    </row>
    <row r="52" spans="1:6" ht="32.25" customHeight="1">
      <c r="A52" s="112" t="s">
        <v>150</v>
      </c>
      <c r="B52" s="105" t="s">
        <v>367</v>
      </c>
      <c r="C52" s="104">
        <v>25568</v>
      </c>
      <c r="D52" s="104">
        <v>19958</v>
      </c>
      <c r="E52" s="104">
        <v>1811</v>
      </c>
      <c r="F52" s="104">
        <v>3799</v>
      </c>
    </row>
    <row r="53" spans="1:6" ht="31.5" customHeight="1">
      <c r="A53" s="113" t="s">
        <v>112</v>
      </c>
      <c r="B53" s="105" t="s">
        <v>368</v>
      </c>
      <c r="C53" s="104">
        <v>8316</v>
      </c>
      <c r="D53" s="104">
        <v>6424</v>
      </c>
      <c r="E53" s="104">
        <v>560</v>
      </c>
      <c r="F53" s="104">
        <v>1332</v>
      </c>
    </row>
    <row r="54" spans="1:6" ht="31.5" customHeight="1">
      <c r="A54" s="112" t="s">
        <v>153</v>
      </c>
      <c r="B54" s="105" t="s">
        <v>369</v>
      </c>
      <c r="C54" s="104">
        <v>203</v>
      </c>
      <c r="D54" s="104">
        <v>177</v>
      </c>
      <c r="E54" s="104">
        <v>0</v>
      </c>
      <c r="F54" s="104">
        <v>26</v>
      </c>
    </row>
    <row r="55" spans="1:6" ht="31.5" customHeight="1">
      <c r="A55" s="111" t="s">
        <v>155</v>
      </c>
      <c r="B55" s="105" t="s">
        <v>370</v>
      </c>
      <c r="C55" s="104">
        <v>1897</v>
      </c>
      <c r="D55" s="104">
        <v>1503</v>
      </c>
      <c r="E55" s="104">
        <v>319</v>
      </c>
      <c r="F55" s="104">
        <v>75</v>
      </c>
    </row>
    <row r="56" spans="1:6" ht="31.5" customHeight="1">
      <c r="A56" s="112" t="s">
        <v>42</v>
      </c>
      <c r="B56" s="105" t="s">
        <v>371</v>
      </c>
      <c r="C56" s="104">
        <v>1897</v>
      </c>
      <c r="D56" s="104">
        <v>1503</v>
      </c>
      <c r="E56" s="104">
        <v>319</v>
      </c>
      <c r="F56" s="104">
        <v>75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32876</v>
      </c>
      <c r="D58" s="104">
        <v>23565</v>
      </c>
      <c r="E58" s="104">
        <v>2120</v>
      </c>
      <c r="F58" s="104">
        <v>7191</v>
      </c>
    </row>
    <row r="59" spans="1:6" ht="25.5">
      <c r="A59" s="111" t="s">
        <v>165</v>
      </c>
      <c r="B59" s="105" t="s">
        <v>374</v>
      </c>
      <c r="C59" s="104">
        <v>399</v>
      </c>
      <c r="D59" s="104">
        <v>305</v>
      </c>
      <c r="E59" s="104">
        <v>67</v>
      </c>
      <c r="F59" s="104">
        <v>27</v>
      </c>
    </row>
    <row r="60" spans="1:6" ht="12.75">
      <c r="A60" s="111" t="s">
        <v>80</v>
      </c>
      <c r="B60" s="105" t="s">
        <v>375</v>
      </c>
      <c r="C60" s="104">
        <v>3841</v>
      </c>
      <c r="D60" s="104">
        <v>3048</v>
      </c>
      <c r="E60" s="104">
        <v>23</v>
      </c>
      <c r="F60" s="104">
        <v>770</v>
      </c>
    </row>
    <row r="61" spans="1:9" ht="25.5">
      <c r="A61" s="111" t="s">
        <v>79</v>
      </c>
      <c r="B61" s="105" t="s">
        <v>376</v>
      </c>
      <c r="C61" s="104">
        <v>5684</v>
      </c>
      <c r="D61" s="104">
        <v>5268</v>
      </c>
      <c r="E61" s="104">
        <v>140</v>
      </c>
      <c r="F61" s="104">
        <v>276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22952</v>
      </c>
      <c r="D62" s="104">
        <v>14944</v>
      </c>
      <c r="E62" s="104">
        <v>1890</v>
      </c>
      <c r="F62" s="104">
        <v>6118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1954</v>
      </c>
      <c r="D64" s="104">
        <v>1846</v>
      </c>
      <c r="E64" s="104">
        <v>57</v>
      </c>
      <c r="F64" s="104">
        <v>51</v>
      </c>
      <c r="G64" s="13"/>
      <c r="H64" s="13"/>
      <c r="I64" s="13"/>
      <c r="J64" s="13"/>
    </row>
    <row r="65" spans="1:10" ht="25.5">
      <c r="A65" s="110" t="s">
        <v>455</v>
      </c>
      <c r="B65" s="105" t="s">
        <v>484</v>
      </c>
      <c r="C65" s="104">
        <v>1344587</v>
      </c>
      <c r="D65" s="104">
        <v>997147</v>
      </c>
      <c r="E65" s="104">
        <v>156833</v>
      </c>
      <c r="F65" s="104">
        <v>190607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8429544</v>
      </c>
      <c r="D66" s="104">
        <v>6414710</v>
      </c>
      <c r="E66" s="104">
        <v>785586</v>
      </c>
      <c r="F66" s="104">
        <v>1229248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12.7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610770</v>
      </c>
    </row>
    <row r="75" spans="1:3" ht="12.75">
      <c r="A75" s="84" t="s">
        <v>387</v>
      </c>
      <c r="B75" s="80" t="s">
        <v>388</v>
      </c>
      <c r="C75" s="104">
        <v>587447</v>
      </c>
    </row>
    <row r="76" spans="1:3" ht="12.75">
      <c r="A76" s="84" t="s">
        <v>389</v>
      </c>
      <c r="B76" s="80" t="s">
        <v>390</v>
      </c>
      <c r="C76" s="104">
        <v>23323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6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Normal="75" zoomScaleSheetLayoutView="100" zoomScalePageLayoutView="0" workbookViewId="0" topLeftCell="A67">
      <selection activeCell="C72" sqref="C72:C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6" t="s">
        <v>96</v>
      </c>
      <c r="B2" s="216"/>
      <c r="C2" s="216"/>
      <c r="D2" s="216"/>
      <c r="E2" s="216"/>
      <c r="F2" s="216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4"/>
      <c r="B4" s="182" t="s">
        <v>8</v>
      </c>
      <c r="C4" s="219" t="s">
        <v>97</v>
      </c>
      <c r="D4" s="217" t="s">
        <v>98</v>
      </c>
      <c r="E4" s="218"/>
      <c r="F4" s="218"/>
    </row>
    <row r="5" spans="1:6" ht="72.75" customHeight="1">
      <c r="A5" s="184"/>
      <c r="B5" s="182"/>
      <c r="C5" s="220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99424</v>
      </c>
      <c r="D7" s="104">
        <v>83333</v>
      </c>
      <c r="E7" s="104">
        <v>6694</v>
      </c>
      <c r="F7" s="104">
        <v>9397</v>
      </c>
    </row>
    <row r="8" spans="1:6" ht="12.75">
      <c r="A8" s="110" t="s">
        <v>75</v>
      </c>
      <c r="B8" s="105" t="s">
        <v>392</v>
      </c>
      <c r="C8" s="104">
        <v>99409</v>
      </c>
      <c r="D8" s="104">
        <v>83323</v>
      </c>
      <c r="E8" s="104">
        <v>6694</v>
      </c>
      <c r="F8" s="104">
        <v>9392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34603</v>
      </c>
      <c r="D10" s="104">
        <v>29143</v>
      </c>
      <c r="E10" s="104">
        <v>2597</v>
      </c>
      <c r="F10" s="104">
        <v>2863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4786</v>
      </c>
      <c r="D12" s="104">
        <v>3844</v>
      </c>
      <c r="E12" s="104">
        <v>727</v>
      </c>
      <c r="F12" s="104">
        <v>215</v>
      </c>
    </row>
    <row r="13" spans="1:6" ht="27.75" customHeight="1">
      <c r="A13" s="112" t="s">
        <v>33</v>
      </c>
      <c r="B13" s="105" t="s">
        <v>395</v>
      </c>
      <c r="C13" s="104">
        <v>7061</v>
      </c>
      <c r="D13" s="104">
        <v>6230</v>
      </c>
      <c r="E13" s="104">
        <v>802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7004</v>
      </c>
      <c r="D15" s="104">
        <v>6196</v>
      </c>
      <c r="E15" s="104">
        <v>779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64806</v>
      </c>
      <c r="D16" s="104">
        <v>54180</v>
      </c>
      <c r="E16" s="104">
        <v>4097</v>
      </c>
      <c r="F16" s="104">
        <v>6529</v>
      </c>
    </row>
    <row r="17" spans="1:6" ht="18" customHeight="1">
      <c r="A17" s="112" t="s">
        <v>34</v>
      </c>
      <c r="B17" s="105" t="s">
        <v>398</v>
      </c>
      <c r="C17" s="104">
        <v>0</v>
      </c>
      <c r="D17" s="104">
        <v>0</v>
      </c>
      <c r="E17" s="104">
        <v>0</v>
      </c>
      <c r="F17" s="104">
        <v>0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63096</v>
      </c>
      <c r="D19" s="104">
        <v>52816</v>
      </c>
      <c r="E19" s="104">
        <v>3960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0</v>
      </c>
      <c r="D20" s="104">
        <v>0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0</v>
      </c>
      <c r="D22" s="104">
        <v>0</v>
      </c>
      <c r="E22" s="104">
        <v>0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63096</v>
      </c>
      <c r="D23" s="104">
        <v>52816</v>
      </c>
      <c r="E23" s="104">
        <v>3960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727</v>
      </c>
      <c r="D24" s="104">
        <v>628</v>
      </c>
      <c r="E24" s="104">
        <v>72</v>
      </c>
      <c r="F24" s="104">
        <v>27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897</v>
      </c>
      <c r="D26" s="104">
        <v>693</v>
      </c>
      <c r="E26" s="104">
        <v>95</v>
      </c>
      <c r="F26" s="104">
        <v>109</v>
      </c>
    </row>
    <row r="27" spans="1:6" ht="22.5" customHeight="1">
      <c r="A27" s="113" t="s">
        <v>150</v>
      </c>
      <c r="B27" s="105" t="s">
        <v>408</v>
      </c>
      <c r="C27" s="104">
        <v>897</v>
      </c>
      <c r="D27" s="104">
        <v>693</v>
      </c>
      <c r="E27" s="104">
        <v>95</v>
      </c>
      <c r="F27" s="104">
        <v>109</v>
      </c>
    </row>
    <row r="28" spans="1:6" ht="32.25" customHeight="1">
      <c r="A28" s="114" t="s">
        <v>112</v>
      </c>
      <c r="B28" s="105" t="s">
        <v>409</v>
      </c>
      <c r="C28" s="104">
        <v>12</v>
      </c>
      <c r="D28" s="104">
        <v>12</v>
      </c>
      <c r="E28" s="104">
        <v>0</v>
      </c>
      <c r="F28" s="104">
        <v>0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200</v>
      </c>
      <c r="D33" s="104">
        <v>101</v>
      </c>
      <c r="E33" s="104">
        <v>86</v>
      </c>
      <c r="F33" s="104">
        <v>13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185</v>
      </c>
      <c r="D35" s="104">
        <v>91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1</v>
      </c>
      <c r="D36" s="104">
        <v>0</v>
      </c>
      <c r="E36" s="104">
        <v>0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11</v>
      </c>
      <c r="D37" s="104">
        <v>8</v>
      </c>
      <c r="E37" s="104">
        <v>0</v>
      </c>
      <c r="F37" s="104">
        <v>3</v>
      </c>
    </row>
    <row r="38" spans="1:6" ht="25.5">
      <c r="A38" s="111" t="s">
        <v>79</v>
      </c>
      <c r="B38" s="105" t="s">
        <v>418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3</v>
      </c>
      <c r="D39" s="104">
        <v>2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181403</v>
      </c>
      <c r="D40" s="104">
        <v>143839</v>
      </c>
      <c r="E40" s="104">
        <v>15735</v>
      </c>
      <c r="F40" s="104">
        <v>21829</v>
      </c>
    </row>
    <row r="41" spans="1:6" ht="16.5" customHeight="1">
      <c r="A41" s="110" t="s">
        <v>76</v>
      </c>
      <c r="B41" s="105" t="s">
        <v>421</v>
      </c>
      <c r="C41" s="104">
        <v>104100</v>
      </c>
      <c r="D41" s="104">
        <v>82404</v>
      </c>
      <c r="E41" s="104">
        <v>6033</v>
      </c>
      <c r="F41" s="104">
        <v>15663</v>
      </c>
    </row>
    <row r="42" spans="1:6" ht="42" customHeight="1">
      <c r="A42" s="111" t="s">
        <v>35</v>
      </c>
      <c r="B42" s="105" t="s">
        <v>422</v>
      </c>
      <c r="C42" s="104">
        <v>0</v>
      </c>
      <c r="D42" s="104">
        <v>0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0</v>
      </c>
      <c r="D43" s="104">
        <v>0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94890</v>
      </c>
      <c r="D44" s="104">
        <v>79384</v>
      </c>
      <c r="E44" s="104">
        <v>5874</v>
      </c>
      <c r="F44" s="104">
        <v>9632</v>
      </c>
    </row>
    <row r="45" spans="1:6" ht="16.5" customHeight="1">
      <c r="A45" s="112" t="s">
        <v>70</v>
      </c>
      <c r="B45" s="105" t="s">
        <v>426</v>
      </c>
      <c r="C45" s="104">
        <v>3</v>
      </c>
      <c r="D45" s="104">
        <v>0</v>
      </c>
      <c r="E45" s="104">
        <v>0</v>
      </c>
      <c r="F45" s="104">
        <v>3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0</v>
      </c>
      <c r="D47" s="104">
        <v>0</v>
      </c>
      <c r="E47" s="104">
        <v>0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94014</v>
      </c>
      <c r="D48" s="104">
        <v>78554</v>
      </c>
      <c r="E48" s="104">
        <v>5831</v>
      </c>
      <c r="F48" s="104">
        <v>9629</v>
      </c>
    </row>
    <row r="49" spans="1:6" ht="15.75" customHeight="1">
      <c r="A49" s="113" t="s">
        <v>112</v>
      </c>
      <c r="B49" s="105" t="s">
        <v>430</v>
      </c>
      <c r="C49" s="104">
        <v>3332</v>
      </c>
      <c r="D49" s="104">
        <v>3027</v>
      </c>
      <c r="E49" s="104">
        <v>131</v>
      </c>
      <c r="F49" s="104">
        <v>174</v>
      </c>
    </row>
    <row r="50" spans="1:6" ht="15.75" customHeight="1">
      <c r="A50" s="112" t="s">
        <v>78</v>
      </c>
      <c r="B50" s="105" t="s">
        <v>431</v>
      </c>
      <c r="C50" s="104">
        <v>873</v>
      </c>
      <c r="D50" s="104">
        <v>830</v>
      </c>
      <c r="E50" s="104">
        <v>43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7599</v>
      </c>
      <c r="D51" s="104">
        <v>1996</v>
      </c>
      <c r="E51" s="104">
        <v>163</v>
      </c>
      <c r="F51" s="104">
        <v>5440</v>
      </c>
    </row>
    <row r="52" spans="1:6" ht="31.5" customHeight="1">
      <c r="A52" s="112" t="s">
        <v>150</v>
      </c>
      <c r="B52" s="105" t="s">
        <v>433</v>
      </c>
      <c r="C52" s="104">
        <v>7599</v>
      </c>
      <c r="D52" s="104">
        <v>1996</v>
      </c>
      <c r="E52" s="104">
        <v>163</v>
      </c>
      <c r="F52" s="104">
        <v>5440</v>
      </c>
    </row>
    <row r="53" spans="1:6" ht="33" customHeight="1">
      <c r="A53" s="113" t="s">
        <v>112</v>
      </c>
      <c r="B53" s="105" t="s">
        <v>434</v>
      </c>
      <c r="C53" s="104">
        <v>38</v>
      </c>
      <c r="D53" s="104">
        <v>29</v>
      </c>
      <c r="E53" s="104">
        <v>2</v>
      </c>
      <c r="F53" s="104">
        <v>7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667</v>
      </c>
      <c r="D58" s="104">
        <v>565</v>
      </c>
      <c r="E58" s="104">
        <v>7</v>
      </c>
      <c r="F58" s="104">
        <v>95</v>
      </c>
    </row>
    <row r="59" spans="1:6" ht="25.5">
      <c r="A59" s="111" t="s">
        <v>165</v>
      </c>
      <c r="B59" s="105" t="s">
        <v>440</v>
      </c>
      <c r="C59" s="104">
        <v>0</v>
      </c>
      <c r="D59" s="104">
        <v>0</v>
      </c>
      <c r="E59" s="104">
        <v>0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41</v>
      </c>
      <c r="D60" s="104">
        <v>34</v>
      </c>
      <c r="E60" s="104">
        <v>0</v>
      </c>
      <c r="F60" s="104">
        <v>7</v>
      </c>
    </row>
    <row r="61" spans="1:6" ht="25.5">
      <c r="A61" s="111" t="s">
        <v>79</v>
      </c>
      <c r="B61" s="105" t="s">
        <v>442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626</v>
      </c>
      <c r="D62" s="104">
        <v>531</v>
      </c>
      <c r="E62" s="104">
        <v>7</v>
      </c>
      <c r="F62" s="104">
        <v>88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455</v>
      </c>
      <c r="B65" s="105" t="s">
        <v>485</v>
      </c>
      <c r="C65" s="104">
        <v>72439</v>
      </c>
      <c r="D65" s="104">
        <v>53379</v>
      </c>
      <c r="E65" s="104">
        <v>8430</v>
      </c>
      <c r="F65" s="104">
        <v>10630</v>
      </c>
    </row>
    <row r="66" spans="1:6" ht="12.75">
      <c r="A66" s="109" t="s">
        <v>41</v>
      </c>
      <c r="B66" s="105" t="s">
        <v>446</v>
      </c>
      <c r="C66" s="104">
        <v>1020587</v>
      </c>
      <c r="D66" s="104">
        <v>825784</v>
      </c>
      <c r="E66" s="104">
        <v>73411</v>
      </c>
      <c r="F66" s="104">
        <v>121392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12245</v>
      </c>
    </row>
    <row r="76" spans="1:6" ht="21" customHeight="1">
      <c r="A76" s="91"/>
      <c r="B76" s="93" t="s">
        <v>510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511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2016-07-11T10:13:30Z</cp:lastPrinted>
  <dcterms:created xsi:type="dcterms:W3CDTF">2002-12-09T13:40:28Z</dcterms:created>
  <dcterms:modified xsi:type="dcterms:W3CDTF">2016-07-12T12:36:19Z</dcterms:modified>
  <cp:category/>
  <cp:version/>
  <cp:contentType/>
  <cp:contentStatus/>
</cp:coreProperties>
</file>